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nkinps\Desktop\Росэлторг\Запчасти жд 9801\"/>
    </mc:Choice>
  </mc:AlternateContent>
  <bookViews>
    <workbookView xWindow="0" yWindow="0" windowWidth="19440" windowHeight="11040"/>
  </bookViews>
  <sheets>
    <sheet name="Лист1 (2)" sheetId="2" r:id="rId1"/>
  </sheets>
  <definedNames>
    <definedName name="_xlnm._FilterDatabase" localSheetId="0" hidden="1">'Лист1 (2)'!$A$11:$K$38</definedName>
  </definedNames>
  <calcPr calcId="162913"/>
</workbook>
</file>

<file path=xl/calcChain.xml><?xml version="1.0" encoding="utf-8"?>
<calcChain xmlns="http://schemas.openxmlformats.org/spreadsheetml/2006/main">
  <c r="D38" i="2" l="1"/>
  <c r="H37" i="2"/>
  <c r="H36" i="2"/>
  <c r="H35" i="2"/>
  <c r="H34" i="2"/>
  <c r="H33" i="2"/>
  <c r="H32" i="2"/>
  <c r="H31" i="2"/>
  <c r="H30" i="2"/>
  <c r="H29" i="2"/>
  <c r="H28" i="2" l="1"/>
  <c r="H27" i="2"/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38" i="2" l="1"/>
</calcChain>
</file>

<file path=xl/sharedStrings.xml><?xml version="1.0" encoding="utf-8"?>
<sst xmlns="http://schemas.openxmlformats.org/spreadsheetml/2006/main" count="77" uniqueCount="40">
  <si>
    <t>№п/п</t>
  </si>
  <si>
    <t>Контрагент</t>
  </si>
  <si>
    <t>Валюта договора</t>
  </si>
  <si>
    <t>Наличие международных санкций по отношению к компании</t>
  </si>
  <si>
    <t xml:space="preserve">Производитель </t>
  </si>
  <si>
    <r>
      <t>Условия оплаты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</si>
  <si>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Базис поставки  </t>
  </si>
  <si>
    <t xml:space="preserve">указывается наименование поставщика 
указывается ИНН поставщика </t>
  </si>
  <si>
    <t xml:space="preserve">указывается наименование производителя </t>
  </si>
  <si>
    <t>100% по факту поставки</t>
  </si>
  <si>
    <t>да / нет - выбрать</t>
  </si>
  <si>
    <t>рубли</t>
  </si>
  <si>
    <t xml:space="preserve">Наименоваине </t>
  </si>
  <si>
    <t>Количество (шт)</t>
  </si>
  <si>
    <t>Цена (руб., без НДС)</t>
  </si>
  <si>
    <t>Стоимость (руб., без НДС)</t>
  </si>
  <si>
    <t>Заполнению подлежат все поля</t>
  </si>
  <si>
    <t>Грузополучатель</t>
  </si>
  <si>
    <t>Наличие разрешительной документации</t>
  </si>
  <si>
    <t>Обязательно указывается и предоставляется разрешительная документация на предлагаемую продукцию</t>
  </si>
  <si>
    <t>Итого</t>
  </si>
  <si>
    <t>Срок поставки, календ. дней</t>
  </si>
  <si>
    <t>CPT Склад грузополучателя</t>
  </si>
  <si>
    <t>Предлагаемая модель оборудования</t>
  </si>
  <si>
    <t>Бородинское ПТУ Красноярский край, г. Бородино, Промплощадка</t>
  </si>
  <si>
    <t>ВЧДР Хилок  673200, Забайкальский край, Хилокский район, г. Хилок, ул. Привокзальная, дом 5.</t>
  </si>
  <si>
    <t>ВЧДР Чита 672014, Забайкальский край, г. Чита, ул. Деповская, д.1.,</t>
  </si>
  <si>
    <t>ВЧДЭ Белогорск , г.Белогорск, ул Сосновая 3</t>
  </si>
  <si>
    <t>ВЧДЭ Комсомольск  681010 г. Комсомольск-на-Амуре  ул . Вагонная 1</t>
  </si>
  <si>
    <t>ВЧДЭ Могоча 673730, Забайкальский край, г. Сковородино, ул. Амурских партизан, 1</t>
  </si>
  <si>
    <t>ВЧДЭ Уссурийск г. Уссурийск, проспект Блюхера 11 а</t>
  </si>
  <si>
    <t xml:space="preserve">ВЧДЭ Хабаровск 680015 г. Хабаровск ул.Халтурина 3а-1  ВЧДЭ </t>
  </si>
  <si>
    <t>АО "СУЭК Кузбасс" Кемеровская область, Прокопьевский район, ст. Терентьевская, парк «О»</t>
  </si>
  <si>
    <t>ВЧДР Белогорск  676850, Амурская обл., г. Белогорск, ул. Котовского, дом 53</t>
  </si>
  <si>
    <t>ВЧДЭ Борзя Борзя  Забайкальский край, г. Борзя, ул. Железнодорожная 37</t>
  </si>
  <si>
    <t xml:space="preserve">ВЧДЭ Карымская 673300, Забайкальский край,п.г.т. Карымское, ул. Вокзальная, 3 </t>
  </si>
  <si>
    <t>ДЕХ Невинномысск г. Невинномысск, ул. Низяева д.1</t>
  </si>
  <si>
    <t xml:space="preserve">РАМА БОКОВАЯ9801-07.20.00.006 </t>
  </si>
  <si>
    <t>БАЛКА НАДРЕССОРНАЯ 9801-07.10.00.002</t>
  </si>
  <si>
    <t>Конкурентная процедура  на поставку железнодорожных запасных частей  для АО "НТК"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</si>
</sst>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 wrapText="1" shrinkToFit="1"/>
    </xf>
    <xf numFmtId="0" fontId="3" fillId="2" borderId="2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 wrapText="1" shrinkToFit="1"/>
    </xf>
    <xf numFmtId="0" fontId="4" fillId="0" borderId="0" xfId="0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0" fontId="5" fillId="2" borderId="0" xfId="1" applyNumberFormat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29" xfId="1" applyFont="1" applyFill="1" applyBorder="1" applyAlignment="1">
      <alignment horizontal="center" vertical="center" wrapText="1" shrinkToFit="1"/>
    </xf>
    <xf numFmtId="0" fontId="5" fillId="0" borderId="16" xfId="1" applyFont="1" applyBorder="1" applyAlignment="1">
      <alignment vertical="center" wrapText="1" shrinkToFit="1"/>
    </xf>
    <xf numFmtId="0" fontId="4" fillId="0" borderId="31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" borderId="17" xfId="0" applyFont="1" applyFill="1" applyBorder="1"/>
    <xf numFmtId="0" fontId="4" fillId="3" borderId="20" xfId="0" applyFont="1" applyFill="1" applyBorder="1"/>
    <xf numFmtId="4" fontId="4" fillId="3" borderId="32" xfId="0" applyNumberFormat="1" applyFont="1" applyFill="1" applyBorder="1"/>
    <xf numFmtId="4" fontId="4" fillId="3" borderId="15" xfId="0" applyNumberFormat="1" applyFont="1" applyFill="1" applyBorder="1"/>
    <xf numFmtId="4" fontId="8" fillId="0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4" fillId="3" borderId="3" xfId="0" applyFont="1" applyFill="1" applyBorder="1"/>
    <xf numFmtId="4" fontId="4" fillId="3" borderId="3" xfId="0" applyNumberFormat="1" applyFont="1" applyFill="1" applyBorder="1"/>
    <xf numFmtId="0" fontId="8" fillId="0" borderId="39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3" borderId="6" xfId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35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36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27" xfId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</cellXfs>
  <cellStyles count="4">
    <cellStyle name="Normal 2" xfId="2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="90" zoomScaleNormal="90" workbookViewId="0">
      <selection activeCell="K7" sqref="K7"/>
    </sheetView>
  </sheetViews>
  <sheetFormatPr defaultColWidth="9.140625" defaultRowHeight="15" x14ac:dyDescent="0.25"/>
  <cols>
    <col min="1" max="1" width="5.85546875" style="5" customWidth="1"/>
    <col min="2" max="2" width="45.140625" style="27" customWidth="1"/>
    <col min="3" max="3" width="36.7109375" style="26" customWidth="1"/>
    <col min="4" max="4" width="12" style="5" customWidth="1"/>
    <col min="5" max="5" width="17" style="5" customWidth="1"/>
    <col min="6" max="6" width="24.140625" style="5" customWidth="1"/>
    <col min="7" max="7" width="19.28515625" style="5" customWidth="1"/>
    <col min="8" max="8" width="20.5703125" style="5" customWidth="1"/>
    <col min="9" max="10" width="9.140625" style="5"/>
    <col min="11" max="11" width="63.140625" style="5" customWidth="1"/>
    <col min="12" max="16384" width="9.140625" style="5"/>
  </cols>
  <sheetData>
    <row r="1" spans="1:11" x14ac:dyDescent="0.25">
      <c r="A1" s="1"/>
      <c r="B1" s="2"/>
      <c r="C1" s="2"/>
      <c r="D1" s="3"/>
      <c r="E1" s="4"/>
      <c r="F1" s="4"/>
      <c r="G1" s="4"/>
      <c r="H1" s="4"/>
    </row>
    <row r="2" spans="1:11" x14ac:dyDescent="0.25">
      <c r="A2" s="6" t="s">
        <v>39</v>
      </c>
      <c r="B2" s="7"/>
      <c r="C2" s="25"/>
      <c r="D2" s="7"/>
      <c r="E2" s="7"/>
      <c r="F2" s="7"/>
      <c r="G2" s="7"/>
      <c r="H2" s="7"/>
    </row>
    <row r="3" spans="1:11" ht="21.75" customHeight="1" thickBot="1" x14ac:dyDescent="0.3">
      <c r="A3" s="39" t="s">
        <v>16</v>
      </c>
      <c r="B3" s="40"/>
      <c r="C3" s="40"/>
      <c r="D3" s="40"/>
      <c r="E3" s="8"/>
      <c r="F3" s="8"/>
      <c r="G3" s="8"/>
      <c r="H3" s="8"/>
    </row>
    <row r="4" spans="1:11" ht="38.25" customHeight="1" thickBot="1" x14ac:dyDescent="0.3">
      <c r="A4" s="41" t="s">
        <v>0</v>
      </c>
      <c r="B4" s="44" t="s">
        <v>1</v>
      </c>
      <c r="C4" s="45"/>
      <c r="D4" s="46"/>
      <c r="E4" s="65" t="s">
        <v>7</v>
      </c>
      <c r="F4" s="66"/>
      <c r="G4" s="66"/>
      <c r="H4" s="67"/>
    </row>
    <row r="5" spans="1:11" ht="31.5" customHeight="1" x14ac:dyDescent="0.25">
      <c r="A5" s="42"/>
      <c r="B5" s="47" t="s">
        <v>4</v>
      </c>
      <c r="C5" s="48"/>
      <c r="D5" s="49"/>
      <c r="E5" s="68" t="s">
        <v>8</v>
      </c>
      <c r="F5" s="69"/>
      <c r="G5" s="69"/>
      <c r="H5" s="70"/>
    </row>
    <row r="6" spans="1:11" ht="46.5" customHeight="1" x14ac:dyDescent="0.25">
      <c r="A6" s="42"/>
      <c r="B6" s="56" t="s">
        <v>18</v>
      </c>
      <c r="C6" s="57"/>
      <c r="D6" s="58"/>
      <c r="E6" s="71" t="s">
        <v>19</v>
      </c>
      <c r="F6" s="72"/>
      <c r="G6" s="72"/>
      <c r="H6" s="73"/>
    </row>
    <row r="7" spans="1:11" ht="45.75" customHeight="1" x14ac:dyDescent="0.25">
      <c r="A7" s="42"/>
      <c r="B7" s="47" t="s">
        <v>5</v>
      </c>
      <c r="C7" s="48"/>
      <c r="D7" s="49"/>
      <c r="E7" s="74" t="s">
        <v>9</v>
      </c>
      <c r="F7" s="75"/>
      <c r="G7" s="75"/>
      <c r="H7" s="76"/>
    </row>
    <row r="8" spans="1:11" ht="27.75" customHeight="1" x14ac:dyDescent="0.25">
      <c r="A8" s="42"/>
      <c r="B8" s="50" t="s">
        <v>6</v>
      </c>
      <c r="C8" s="51"/>
      <c r="D8" s="52"/>
      <c r="E8" s="77" t="s">
        <v>22</v>
      </c>
      <c r="F8" s="78"/>
      <c r="G8" s="78"/>
      <c r="H8" s="79"/>
    </row>
    <row r="9" spans="1:11" ht="31.5" customHeight="1" x14ac:dyDescent="0.25">
      <c r="A9" s="42"/>
      <c r="B9" s="47" t="s">
        <v>2</v>
      </c>
      <c r="C9" s="48"/>
      <c r="D9" s="49"/>
      <c r="E9" s="59" t="s">
        <v>11</v>
      </c>
      <c r="F9" s="60"/>
      <c r="G9" s="60"/>
      <c r="H9" s="61"/>
    </row>
    <row r="10" spans="1:11" ht="31.5" customHeight="1" thickBot="1" x14ac:dyDescent="0.3">
      <c r="A10" s="42"/>
      <c r="B10" s="53" t="s">
        <v>3</v>
      </c>
      <c r="C10" s="54"/>
      <c r="D10" s="55"/>
      <c r="E10" s="62" t="s">
        <v>10</v>
      </c>
      <c r="F10" s="63"/>
      <c r="G10" s="63"/>
      <c r="H10" s="64"/>
    </row>
    <row r="11" spans="1:11" ht="89.25" customHeight="1" thickBot="1" x14ac:dyDescent="0.3">
      <c r="A11" s="43"/>
      <c r="B11" s="11" t="s">
        <v>17</v>
      </c>
      <c r="C11" s="11" t="s">
        <v>12</v>
      </c>
      <c r="D11" s="9" t="s">
        <v>13</v>
      </c>
      <c r="E11" s="9" t="s">
        <v>21</v>
      </c>
      <c r="F11" s="9" t="s">
        <v>23</v>
      </c>
      <c r="G11" s="9" t="s">
        <v>14</v>
      </c>
      <c r="H11" s="10" t="s">
        <v>15</v>
      </c>
    </row>
    <row r="12" spans="1:11" ht="54" customHeight="1" thickBot="1" x14ac:dyDescent="0.3">
      <c r="A12" s="13">
        <v>1</v>
      </c>
      <c r="B12" s="12" t="s">
        <v>32</v>
      </c>
      <c r="C12" s="12" t="s">
        <v>37</v>
      </c>
      <c r="D12" s="29">
        <v>10</v>
      </c>
      <c r="E12" s="15"/>
      <c r="F12" s="15"/>
      <c r="G12" s="17"/>
      <c r="H12" s="19">
        <f>G12*D12</f>
        <v>0</v>
      </c>
      <c r="K12" s="20"/>
    </row>
    <row r="13" spans="1:11" ht="46.5" customHeight="1" thickBot="1" x14ac:dyDescent="0.3">
      <c r="A13" s="14">
        <v>2</v>
      </c>
      <c r="B13" s="12" t="s">
        <v>24</v>
      </c>
      <c r="C13" s="12" t="s">
        <v>38</v>
      </c>
      <c r="D13" s="29">
        <v>10</v>
      </c>
      <c r="E13" s="16"/>
      <c r="F13" s="16"/>
      <c r="G13" s="18"/>
      <c r="H13" s="19">
        <f t="shared" ref="H13:H28" si="0">G13*D13</f>
        <v>0</v>
      </c>
      <c r="K13" s="20"/>
    </row>
    <row r="14" spans="1:11" ht="30.75" thickBot="1" x14ac:dyDescent="0.3">
      <c r="A14" s="13">
        <v>3</v>
      </c>
      <c r="B14" s="12" t="s">
        <v>24</v>
      </c>
      <c r="C14" s="12" t="s">
        <v>37</v>
      </c>
      <c r="D14" s="29">
        <v>20</v>
      </c>
      <c r="E14" s="16"/>
      <c r="F14" s="16"/>
      <c r="G14" s="18"/>
      <c r="H14" s="19">
        <f t="shared" si="0"/>
        <v>0</v>
      </c>
      <c r="K14" s="20"/>
    </row>
    <row r="15" spans="1:11" ht="30.75" thickBot="1" x14ac:dyDescent="0.3">
      <c r="A15" s="14">
        <v>4</v>
      </c>
      <c r="B15" s="12" t="s">
        <v>33</v>
      </c>
      <c r="C15" s="12" t="s">
        <v>37</v>
      </c>
      <c r="D15" s="29">
        <v>2</v>
      </c>
      <c r="E15" s="16"/>
      <c r="F15" s="16"/>
      <c r="G15" s="18"/>
      <c r="H15" s="19">
        <f t="shared" si="0"/>
        <v>0</v>
      </c>
      <c r="K15" s="20"/>
    </row>
    <row r="16" spans="1:11" ht="30.75" thickBot="1" x14ac:dyDescent="0.3">
      <c r="A16" s="13">
        <v>5</v>
      </c>
      <c r="B16" s="12" t="s">
        <v>33</v>
      </c>
      <c r="C16" s="12" t="s">
        <v>38</v>
      </c>
      <c r="D16" s="29">
        <v>4</v>
      </c>
      <c r="E16" s="16"/>
      <c r="F16" s="16"/>
      <c r="G16" s="18"/>
      <c r="H16" s="19">
        <f t="shared" si="0"/>
        <v>0</v>
      </c>
      <c r="K16" s="20"/>
    </row>
    <row r="17" spans="1:11" ht="45.75" thickBot="1" x14ac:dyDescent="0.3">
      <c r="A17" s="14">
        <v>6</v>
      </c>
      <c r="B17" s="12" t="s">
        <v>25</v>
      </c>
      <c r="C17" s="12" t="s">
        <v>37</v>
      </c>
      <c r="D17" s="29">
        <v>2</v>
      </c>
      <c r="E17" s="16"/>
      <c r="F17" s="16"/>
      <c r="G17" s="18"/>
      <c r="H17" s="19">
        <f t="shared" si="0"/>
        <v>0</v>
      </c>
      <c r="K17" s="20"/>
    </row>
    <row r="18" spans="1:11" ht="45.75" thickBot="1" x14ac:dyDescent="0.3">
      <c r="A18" s="13">
        <v>7</v>
      </c>
      <c r="B18" s="12" t="s">
        <v>25</v>
      </c>
      <c r="C18" s="12" t="s">
        <v>38</v>
      </c>
      <c r="D18" s="29">
        <v>4</v>
      </c>
      <c r="E18" s="16"/>
      <c r="F18" s="16"/>
      <c r="G18" s="18"/>
      <c r="H18" s="19">
        <f t="shared" si="0"/>
        <v>0</v>
      </c>
      <c r="K18" s="20"/>
    </row>
    <row r="19" spans="1:11" ht="30.75" thickBot="1" x14ac:dyDescent="0.3">
      <c r="A19" s="14">
        <v>8</v>
      </c>
      <c r="B19" s="12" t="s">
        <v>26</v>
      </c>
      <c r="C19" s="12" t="s">
        <v>37</v>
      </c>
      <c r="D19" s="29">
        <v>2</v>
      </c>
      <c r="E19" s="16"/>
      <c r="F19" s="16"/>
      <c r="G19" s="18"/>
      <c r="H19" s="19">
        <f t="shared" si="0"/>
        <v>0</v>
      </c>
      <c r="K19" s="20"/>
    </row>
    <row r="20" spans="1:11" ht="30.75" thickBot="1" x14ac:dyDescent="0.3">
      <c r="A20" s="13">
        <v>9</v>
      </c>
      <c r="B20" s="12" t="s">
        <v>26</v>
      </c>
      <c r="C20" s="12" t="s">
        <v>38</v>
      </c>
      <c r="D20" s="29">
        <v>4</v>
      </c>
      <c r="E20" s="16"/>
      <c r="F20" s="16"/>
      <c r="G20" s="18"/>
      <c r="H20" s="19">
        <f t="shared" si="0"/>
        <v>0</v>
      </c>
      <c r="K20" s="20"/>
    </row>
    <row r="21" spans="1:11" ht="15.75" thickBot="1" x14ac:dyDescent="0.3">
      <c r="A21" s="14">
        <v>10</v>
      </c>
      <c r="B21" s="12" t="s">
        <v>27</v>
      </c>
      <c r="C21" s="12" t="s">
        <v>37</v>
      </c>
      <c r="D21" s="29">
        <v>2</v>
      </c>
      <c r="E21" s="16"/>
      <c r="F21" s="16"/>
      <c r="G21" s="18"/>
      <c r="H21" s="19">
        <f t="shared" si="0"/>
        <v>0</v>
      </c>
      <c r="K21" s="20"/>
    </row>
    <row r="22" spans="1:11" ht="30.75" thickBot="1" x14ac:dyDescent="0.3">
      <c r="A22" s="13">
        <v>11</v>
      </c>
      <c r="B22" s="12" t="s">
        <v>27</v>
      </c>
      <c r="C22" s="12" t="s">
        <v>38</v>
      </c>
      <c r="D22" s="29">
        <v>4</v>
      </c>
      <c r="E22" s="16"/>
      <c r="F22" s="16"/>
      <c r="G22" s="18"/>
      <c r="H22" s="19">
        <f t="shared" si="0"/>
        <v>0</v>
      </c>
      <c r="K22" s="20"/>
    </row>
    <row r="23" spans="1:11" ht="30.75" thickBot="1" x14ac:dyDescent="0.3">
      <c r="A23" s="14">
        <v>12</v>
      </c>
      <c r="B23" s="12" t="s">
        <v>34</v>
      </c>
      <c r="C23" s="12" t="s">
        <v>38</v>
      </c>
      <c r="D23" s="29">
        <v>2</v>
      </c>
      <c r="E23" s="16"/>
      <c r="F23" s="16"/>
      <c r="G23" s="18"/>
      <c r="H23" s="19">
        <f t="shared" si="0"/>
        <v>0</v>
      </c>
      <c r="K23" s="20"/>
    </row>
    <row r="24" spans="1:11" ht="30.75" thickBot="1" x14ac:dyDescent="0.3">
      <c r="A24" s="13">
        <v>13</v>
      </c>
      <c r="B24" s="12" t="s">
        <v>34</v>
      </c>
      <c r="C24" s="12" t="s">
        <v>37</v>
      </c>
      <c r="D24" s="29">
        <v>1</v>
      </c>
      <c r="E24" s="16"/>
      <c r="F24" s="16"/>
      <c r="G24" s="18"/>
      <c r="H24" s="19">
        <f t="shared" si="0"/>
        <v>0</v>
      </c>
      <c r="K24" s="20"/>
    </row>
    <row r="25" spans="1:11" ht="30.75" thickBot="1" x14ac:dyDescent="0.3">
      <c r="A25" s="14">
        <v>14</v>
      </c>
      <c r="B25" s="12" t="s">
        <v>34</v>
      </c>
      <c r="C25" s="12" t="s">
        <v>38</v>
      </c>
      <c r="D25" s="29">
        <v>2</v>
      </c>
      <c r="E25" s="16"/>
      <c r="F25" s="16"/>
      <c r="G25" s="18"/>
      <c r="H25" s="19">
        <f t="shared" si="0"/>
        <v>0</v>
      </c>
      <c r="K25" s="20"/>
    </row>
    <row r="26" spans="1:11" ht="30.75" thickBot="1" x14ac:dyDescent="0.3">
      <c r="A26" s="13">
        <v>15</v>
      </c>
      <c r="B26" s="12" t="s">
        <v>35</v>
      </c>
      <c r="C26" s="12" t="s">
        <v>37</v>
      </c>
      <c r="D26" s="29">
        <v>2</v>
      </c>
      <c r="E26" s="15"/>
      <c r="F26" s="15"/>
      <c r="G26" s="17"/>
      <c r="H26" s="19">
        <f t="shared" si="0"/>
        <v>0</v>
      </c>
      <c r="K26" s="20"/>
    </row>
    <row r="27" spans="1:11" ht="33.75" customHeight="1" thickBot="1" x14ac:dyDescent="0.3">
      <c r="A27" s="21">
        <v>16</v>
      </c>
      <c r="B27" s="12" t="s">
        <v>35</v>
      </c>
      <c r="C27" s="12" t="s">
        <v>38</v>
      </c>
      <c r="D27" s="30">
        <v>4</v>
      </c>
      <c r="E27" s="22"/>
      <c r="F27" s="22"/>
      <c r="G27" s="23"/>
      <c r="H27" s="19">
        <f t="shared" si="0"/>
        <v>0</v>
      </c>
      <c r="K27" s="20"/>
    </row>
    <row r="28" spans="1:11" ht="48.75" customHeight="1" thickBot="1" x14ac:dyDescent="0.3">
      <c r="A28" s="24">
        <v>17</v>
      </c>
      <c r="B28" s="12" t="s">
        <v>28</v>
      </c>
      <c r="C28" s="12" t="s">
        <v>38</v>
      </c>
      <c r="D28" s="31">
        <v>5</v>
      </c>
      <c r="E28" s="22"/>
      <c r="F28" s="22"/>
      <c r="G28" s="23"/>
      <c r="H28" s="19">
        <f t="shared" si="0"/>
        <v>0</v>
      </c>
      <c r="K28" s="20"/>
    </row>
    <row r="29" spans="1:11" ht="30.75" customHeight="1" thickBot="1" x14ac:dyDescent="0.3">
      <c r="A29" s="21">
        <v>18</v>
      </c>
      <c r="B29" s="12" t="s">
        <v>28</v>
      </c>
      <c r="C29" s="12" t="s">
        <v>37</v>
      </c>
      <c r="D29" s="32">
        <v>5</v>
      </c>
      <c r="E29" s="22"/>
      <c r="F29" s="22"/>
      <c r="G29" s="23"/>
      <c r="H29" s="19">
        <f t="shared" ref="H29:H37" si="1">G29*D29</f>
        <v>0</v>
      </c>
    </row>
    <row r="30" spans="1:11" ht="30.75" thickBot="1" x14ac:dyDescent="0.3">
      <c r="A30" s="24">
        <v>19</v>
      </c>
      <c r="B30" s="12" t="s">
        <v>28</v>
      </c>
      <c r="C30" s="12" t="s">
        <v>38</v>
      </c>
      <c r="D30" s="32">
        <v>5</v>
      </c>
      <c r="E30" s="22"/>
      <c r="F30" s="22"/>
      <c r="G30" s="23"/>
      <c r="H30" s="19">
        <f t="shared" si="1"/>
        <v>0</v>
      </c>
    </row>
    <row r="31" spans="1:11" ht="30.75" thickBot="1" x14ac:dyDescent="0.3">
      <c r="A31" s="21">
        <v>20</v>
      </c>
      <c r="B31" s="12" t="s">
        <v>29</v>
      </c>
      <c r="C31" s="12" t="s">
        <v>37</v>
      </c>
      <c r="D31" s="32">
        <v>2</v>
      </c>
      <c r="E31" s="22"/>
      <c r="F31" s="22"/>
      <c r="G31" s="23"/>
      <c r="H31" s="19">
        <f t="shared" si="1"/>
        <v>0</v>
      </c>
    </row>
    <row r="32" spans="1:11" ht="30.75" thickBot="1" x14ac:dyDescent="0.3">
      <c r="A32" s="24">
        <v>21</v>
      </c>
      <c r="B32" s="12" t="s">
        <v>29</v>
      </c>
      <c r="C32" s="12" t="s">
        <v>38</v>
      </c>
      <c r="D32" s="32">
        <v>4</v>
      </c>
      <c r="E32" s="22"/>
      <c r="F32" s="22"/>
      <c r="G32" s="23"/>
      <c r="H32" s="19">
        <f t="shared" si="1"/>
        <v>0</v>
      </c>
    </row>
    <row r="33" spans="1:8" ht="30.75" thickBot="1" x14ac:dyDescent="0.3">
      <c r="A33" s="21">
        <v>22</v>
      </c>
      <c r="B33" s="12" t="s">
        <v>30</v>
      </c>
      <c r="C33" s="12" t="s">
        <v>37</v>
      </c>
      <c r="D33" s="32">
        <v>5</v>
      </c>
      <c r="E33" s="22"/>
      <c r="F33" s="22"/>
      <c r="G33" s="23"/>
      <c r="H33" s="19">
        <f t="shared" si="1"/>
        <v>0</v>
      </c>
    </row>
    <row r="34" spans="1:8" ht="30.75" thickBot="1" x14ac:dyDescent="0.3">
      <c r="A34" s="24">
        <v>23</v>
      </c>
      <c r="B34" s="12" t="s">
        <v>30</v>
      </c>
      <c r="C34" s="12" t="s">
        <v>38</v>
      </c>
      <c r="D34" s="32">
        <v>5</v>
      </c>
      <c r="E34" s="22"/>
      <c r="F34" s="22"/>
      <c r="G34" s="23"/>
      <c r="H34" s="19">
        <f t="shared" si="1"/>
        <v>0</v>
      </c>
    </row>
    <row r="35" spans="1:8" ht="30.75" thickBot="1" x14ac:dyDescent="0.3">
      <c r="A35" s="21">
        <v>24</v>
      </c>
      <c r="B35" s="12" t="s">
        <v>30</v>
      </c>
      <c r="C35" s="12" t="s">
        <v>38</v>
      </c>
      <c r="D35" s="32">
        <v>5</v>
      </c>
      <c r="E35" s="22"/>
      <c r="F35" s="22"/>
      <c r="G35" s="23"/>
      <c r="H35" s="19">
        <f t="shared" si="1"/>
        <v>0</v>
      </c>
    </row>
    <row r="36" spans="1:8" ht="30.75" thickBot="1" x14ac:dyDescent="0.3">
      <c r="A36" s="24">
        <v>25</v>
      </c>
      <c r="B36" s="12" t="s">
        <v>31</v>
      </c>
      <c r="C36" s="12" t="s">
        <v>38</v>
      </c>
      <c r="D36" s="32">
        <v>5</v>
      </c>
      <c r="E36" s="22"/>
      <c r="F36" s="22"/>
      <c r="G36" s="23"/>
      <c r="H36" s="19">
        <f t="shared" si="1"/>
        <v>0</v>
      </c>
    </row>
    <row r="37" spans="1:8" ht="30.75" thickBot="1" x14ac:dyDescent="0.3">
      <c r="A37" s="21">
        <v>26</v>
      </c>
      <c r="B37" s="12" t="s">
        <v>36</v>
      </c>
      <c r="C37" s="28" t="s">
        <v>38</v>
      </c>
      <c r="D37" s="33">
        <v>3</v>
      </c>
      <c r="E37" s="22"/>
      <c r="F37" s="22"/>
      <c r="G37" s="23"/>
      <c r="H37" s="19">
        <f t="shared" si="1"/>
        <v>0</v>
      </c>
    </row>
    <row r="38" spans="1:8" ht="18.75" customHeight="1" thickBot="1" x14ac:dyDescent="0.3">
      <c r="A38" s="36" t="s">
        <v>20</v>
      </c>
      <c r="B38" s="37"/>
      <c r="C38" s="38"/>
      <c r="D38" s="34">
        <f>SUM(D12:D37)</f>
        <v>119</v>
      </c>
      <c r="H38" s="35">
        <f>SUM(H12:H37)</f>
        <v>0</v>
      </c>
    </row>
  </sheetData>
  <autoFilter ref="A11:K38"/>
  <mergeCells count="17">
    <mergeCell ref="E9:H9"/>
    <mergeCell ref="E10:H10"/>
    <mergeCell ref="E4:H4"/>
    <mergeCell ref="E5:H5"/>
    <mergeCell ref="E6:H6"/>
    <mergeCell ref="E7:H7"/>
    <mergeCell ref="E8:H8"/>
    <mergeCell ref="A38:C38"/>
    <mergeCell ref="A3:D3"/>
    <mergeCell ref="A4:A11"/>
    <mergeCell ref="B4:D4"/>
    <mergeCell ref="B7:D7"/>
    <mergeCell ref="B5:D5"/>
    <mergeCell ref="B8:D8"/>
    <mergeCell ref="B9:D9"/>
    <mergeCell ref="B10:D10"/>
    <mergeCell ref="B6:D6"/>
  </mergeCells>
  <pageMargins left="0.25" right="0.25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2D68B69F17D448996A18660FDDB43" ma:contentTypeVersion="13" ma:contentTypeDescription="Create a new document." ma:contentTypeScope="" ma:versionID="1c40102e0e7815c56b6f49be97e61cbc">
  <xsd:schema xmlns:xsd="http://www.w3.org/2001/XMLSchema" xmlns:xs="http://www.w3.org/2001/XMLSchema" xmlns:p="http://schemas.microsoft.com/office/2006/metadata/properties" xmlns:ns3="5da4fc96-53e0-4c72-a08a-e6c1f5273709" xmlns:ns4="5a5907d0-f593-41a2-88ed-b465357e9561" targetNamespace="http://schemas.microsoft.com/office/2006/metadata/properties" ma:root="true" ma:fieldsID="246fab4c13f2ebb14e29f429e5abb5cd" ns3:_="" ns4:_="">
    <xsd:import namespace="5da4fc96-53e0-4c72-a08a-e6c1f5273709"/>
    <xsd:import namespace="5a5907d0-f593-41a2-88ed-b465357e95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4fc96-53e0-4c72-a08a-e6c1f5273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907d0-f593-41a2-88ed-b465357e956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9A4EC-B38A-40FB-8B5B-3AED59302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4fc96-53e0-4c72-a08a-e6c1f5273709"/>
    <ds:schemaRef ds:uri="5a5907d0-f593-41a2-88ed-b465357e95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AB3D0E-C81E-4279-8030-984F5FD9C404}">
  <ds:schemaRefs>
    <ds:schemaRef ds:uri="http://purl.org/dc/terms/"/>
    <ds:schemaRef ds:uri="http://purl.org/dc/dcmitype/"/>
    <ds:schemaRef ds:uri="5da4fc96-53e0-4c72-a08a-e6c1f5273709"/>
    <ds:schemaRef ds:uri="http://schemas.openxmlformats.org/package/2006/metadata/core-properties"/>
    <ds:schemaRef ds:uri="5a5907d0-f593-41a2-88ed-b465357e956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0A8B876-6C1D-4279-9773-751D8AC788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ОАО СУЭК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Воронкин Павел Сергеевич</dc:creator>
  <cp:lastModifiedBy>Воронкин Павел Сергеевич \ Pavel Voronkin</cp:lastModifiedBy>
  <cp:lastPrinted>2017-11-10T08:04:25Z</cp:lastPrinted>
  <dcterms:created xsi:type="dcterms:W3CDTF">2017-11-08T16:13:27Z</dcterms:created>
  <dcterms:modified xsi:type="dcterms:W3CDTF">2023-06-06T13:03:16Z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0x0101003CB2D68B69F17D448996A18660FDDB43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