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020"/>
  </bookViews>
  <sheets>
    <sheet name="CCР" sheetId="6" r:id="rId1"/>
  </sheets>
  <definedNames>
    <definedName name="_xlnm.Print_Titles" localSheetId="0">CCР!$17:$18</definedName>
  </definedNames>
  <calcPr calcId="124519" fullPrecision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6"/>
  <c r="E33"/>
  <c r="E21"/>
  <c r="E20" s="1"/>
  <c r="E25"/>
  <c r="E34" l="1"/>
  <c r="E22"/>
  <c r="E26"/>
  <c r="E27" s="1"/>
</calcChain>
</file>

<file path=xl/sharedStrings.xml><?xml version="1.0" encoding="utf-8"?>
<sst xmlns="http://schemas.openxmlformats.org/spreadsheetml/2006/main" count="75" uniqueCount="60">
  <si>
    <t>№ п/п</t>
  </si>
  <si>
    <t>Всего</t>
  </si>
  <si>
    <t>1.1</t>
  </si>
  <si>
    <t>СВОДНЫЙ РАСЧЕТ СТОИМОСТИ РАБОТ</t>
  </si>
  <si>
    <t>Наименование работ</t>
  </si>
  <si>
    <t>Кол.</t>
  </si>
  <si>
    <t>Материал</t>
  </si>
  <si>
    <t>Работа</t>
  </si>
  <si>
    <t>Общая стоимость, руб.</t>
  </si>
  <si>
    <t>Ед. изм.</t>
  </si>
  <si>
    <t>Объект:</t>
  </si>
  <si>
    <t xml:space="preserve">"Вторая очередь строительства. Многоквартирный многоэтажный жилой дом со встроенными помещениями общественно-бытового </t>
  </si>
  <si>
    <t>УТВЕРЖДАЮ:</t>
  </si>
  <si>
    <t>СОГЛАСОВАНО:</t>
  </si>
  <si>
    <t>Заказчик: ООО "СУ №157"</t>
  </si>
  <si>
    <t>м2</t>
  </si>
  <si>
    <t>1.2</t>
  </si>
  <si>
    <t>"_____" ____________ 2024</t>
  </si>
  <si>
    <t>Генеральный директор</t>
  </si>
  <si>
    <t>_____________________ Простаков М.М.</t>
  </si>
  <si>
    <t>назначения и пристроенной многоэтажной закрытой автостоянкой по адресу: Московская обл., г. Одинцово, ул. Сосновая вл. 13".</t>
  </si>
  <si>
    <t>2</t>
  </si>
  <si>
    <t>2.1</t>
  </si>
  <si>
    <t>Стены (бетон)</t>
  </si>
  <si>
    <t>Потолки  (бетон)</t>
  </si>
  <si>
    <t>2.2</t>
  </si>
  <si>
    <t>Подрядчик: ___________________</t>
  </si>
  <si>
    <t>_____________________</t>
  </si>
  <si>
    <t>Вид работ</t>
  </si>
  <si>
    <t>1.3</t>
  </si>
  <si>
    <t>2.3</t>
  </si>
  <si>
    <t>Стены (блок)</t>
  </si>
  <si>
    <t>3</t>
  </si>
  <si>
    <t>3.2</t>
  </si>
  <si>
    <t>3.3</t>
  </si>
  <si>
    <t>3.4</t>
  </si>
  <si>
    <t>Полы (лестница)</t>
  </si>
  <si>
    <t>4</t>
  </si>
  <si>
    <t>4.1</t>
  </si>
  <si>
    <t>4.2</t>
  </si>
  <si>
    <t>Внутренняя отделка помещений автостоянки 1-9эт.</t>
  </si>
  <si>
    <t>1.4</t>
  </si>
  <si>
    <t>Окраска потолков вододисперсионной латексной краской по предварительно огрунтованной поверхности, RAL 9003 (материал предоставляем Подрядчик)</t>
  </si>
  <si>
    <t>Нанесение базового выравнивающего слоя (перетирка) цементной шпаклевкой  по бетонным поверхностям стен с предварительным грунтованием (материал предоставляем Подрядчик)</t>
  </si>
  <si>
    <t>Нанесение базового выравнивающего слоя (перетирка локально) цементной шпаклевкой  по бетонным поверхностям потолка с предварительным грунтованием (материал предоставляет Подрядчик)</t>
  </si>
  <si>
    <t>Устройство подвесного кубообразного потолка с рейкой 40х50мм А70S Албес, цвет серебристый. (шпильки L=1м.) с уголками  PL-19X24, PLL (1-й эт. Лифтовой холл) (материал предоставляет Заказчик)</t>
  </si>
  <si>
    <t>Окраска стен вододисперсионной латексной краской по предварительно огрунтованной поверхности, RAL 9003 (материал предостовляет Подрядчик)</t>
  </si>
  <si>
    <t>Грунтовка стен акриловая фасадная ВД-АК-0301 (материал предоставляет Подрядчик)</t>
  </si>
  <si>
    <t>Грунтовка потолка акриловая фасадная ВД-АК-0301 (материал предоставляет Подрядчик)</t>
  </si>
  <si>
    <t>Нанесение базового выравнивающего слоя (перетирка) цементной шпаклевкой  по блочным поверхностям стен с предварительным грунтованием, по полимерной сетке. (материал предостовляет Подрядчик)</t>
  </si>
  <si>
    <t>Грунтовка стен акриловая фасадная ВД-АК-0301 (материал предостовляет Подрядчик)</t>
  </si>
  <si>
    <t>Окраска стен вододисперсионной латексной краской по предварительно огрунтованной поверхности, RAL 9003 + Окраска низа стен на высоту 150мм. RAL 7012  (материал предостовляет Подрядчик)</t>
  </si>
  <si>
    <t>Устройство ц.п. стяжки толщ. 15мм из р-ра М150 с предварительным обеспыливанием поверхности  (материал предостовляет Подрядчик)</t>
  </si>
  <si>
    <t>Укладка плитки 30*30*10 на лестнице тип Н2 и межэтажных площадках, с предварительным грунтованием поверхности пола. (плитка предоставляет Заказчик).Сопутствующие расходные материалы Подрядчика.</t>
  </si>
  <si>
    <r>
      <t xml:space="preserve">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    ВСЕГО</t>
    </r>
  </si>
  <si>
    <t>НДС 20%</t>
  </si>
  <si>
    <t xml:space="preserve">                                                                                                                                       ИТОГО с НДС</t>
  </si>
  <si>
    <t>Цена за единицу, руб.без НДС</t>
  </si>
  <si>
    <t>Стоимость, руб. без НДС</t>
  </si>
  <si>
    <t>по выполнению комплекса работ по отделке автостоянки</t>
  </si>
</sst>
</file>

<file path=xl/styles.xml><?xml version="1.0" encoding="utf-8"?>
<styleSheet xmlns="http://schemas.openxmlformats.org/spreadsheetml/2006/main">
  <numFmts count="1">
    <numFmt numFmtId="164" formatCode="#,##0.0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6" fillId="0" borderId="0" xfId="0" applyFont="1"/>
    <xf numFmtId="0" fontId="10" fillId="0" borderId="0" xfId="0" applyFont="1"/>
    <xf numFmtId="0" fontId="8" fillId="2" borderId="1" xfId="0" applyFont="1" applyFill="1" applyBorder="1"/>
    <xf numFmtId="0" fontId="9" fillId="2" borderId="1" xfId="0" applyFont="1" applyFill="1" applyBorder="1"/>
    <xf numFmtId="164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6"/>
    </xf>
    <xf numFmtId="0" fontId="8" fillId="0" borderId="1" xfId="0" applyFont="1" applyBorder="1"/>
    <xf numFmtId="0" fontId="9" fillId="0" borderId="1" xfId="0" applyFont="1" applyBorder="1"/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</cellXfs>
  <cellStyles count="7">
    <cellStyle name="Normal 7 2" xfId="3"/>
    <cellStyle name="Обычный" xfId="0" builtinId="0"/>
    <cellStyle name="Обычный 2" xfId="2"/>
    <cellStyle name="Обычный 2 2" xfId="6"/>
    <cellStyle name="Обычный 3" xfId="5"/>
    <cellStyle name="Обычный 3 2" xfId="1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41"/>
  <sheetViews>
    <sheetView tabSelected="1" topLeftCell="A13" zoomScale="80" zoomScaleNormal="80" workbookViewId="0">
      <selection activeCell="C22" sqref="C22"/>
    </sheetView>
  </sheetViews>
  <sheetFormatPr defaultRowHeight="15"/>
  <cols>
    <col min="3" max="3" width="88.42578125" customWidth="1"/>
    <col min="5" max="5" width="10.7109375" customWidth="1"/>
    <col min="6" max="9" width="12.7109375" customWidth="1"/>
    <col min="10" max="10" width="15.7109375" customWidth="1"/>
  </cols>
  <sheetData>
    <row r="2" spans="2:10" s="9" customFormat="1" ht="15.75">
      <c r="B2" s="8" t="s">
        <v>12</v>
      </c>
      <c r="H2" s="8" t="s">
        <v>13</v>
      </c>
    </row>
    <row r="3" spans="2:10" ht="15.75">
      <c r="B3" s="10" t="s">
        <v>14</v>
      </c>
      <c r="C3" s="2"/>
      <c r="D3" s="2"/>
      <c r="E3" s="2"/>
      <c r="F3" s="2"/>
      <c r="H3" s="10" t="s">
        <v>26</v>
      </c>
      <c r="I3" s="2"/>
      <c r="J3" s="2"/>
    </row>
    <row r="4" spans="2:10" ht="15.75">
      <c r="B4" s="10" t="s">
        <v>18</v>
      </c>
      <c r="C4" s="2"/>
      <c r="D4" s="2"/>
      <c r="E4" s="2"/>
      <c r="F4" s="2"/>
      <c r="H4" s="10" t="s">
        <v>18</v>
      </c>
      <c r="I4" s="2"/>
      <c r="J4" s="2"/>
    </row>
    <row r="5" spans="2:10" ht="15.75">
      <c r="B5" s="10"/>
      <c r="C5" s="2"/>
      <c r="D5" s="2"/>
      <c r="E5" s="2"/>
      <c r="F5" s="2"/>
      <c r="H5" s="10"/>
      <c r="I5" s="2"/>
      <c r="J5" s="2"/>
    </row>
    <row r="6" spans="2:10" ht="15.75">
      <c r="B6" s="2"/>
      <c r="C6" s="2"/>
      <c r="D6" s="2"/>
      <c r="E6" s="2"/>
      <c r="F6" s="2"/>
      <c r="I6" s="2"/>
      <c r="J6" s="2"/>
    </row>
    <row r="7" spans="2:10" ht="15.75">
      <c r="B7" s="10" t="s">
        <v>19</v>
      </c>
      <c r="C7" s="2"/>
      <c r="D7" s="2"/>
      <c r="E7" s="2"/>
      <c r="F7" s="2"/>
      <c r="G7" s="2"/>
      <c r="H7" s="10" t="s">
        <v>27</v>
      </c>
      <c r="I7" s="2"/>
      <c r="J7" s="2"/>
    </row>
    <row r="8" spans="2:10" ht="15.75">
      <c r="B8" s="10" t="s">
        <v>17</v>
      </c>
      <c r="C8" s="2"/>
      <c r="D8" s="2"/>
      <c r="E8" s="2"/>
      <c r="F8" s="2"/>
      <c r="G8" s="2"/>
      <c r="H8" s="10" t="s">
        <v>17</v>
      </c>
      <c r="I8" s="2"/>
      <c r="J8" s="2"/>
    </row>
    <row r="9" spans="2:10" ht="15.75">
      <c r="B9" s="10"/>
      <c r="C9" s="2"/>
      <c r="D9" s="2"/>
      <c r="E9" s="2"/>
      <c r="F9" s="2"/>
      <c r="G9" s="2"/>
      <c r="H9" s="10"/>
      <c r="I9" s="2"/>
      <c r="J9" s="2"/>
    </row>
    <row r="11" spans="2:10">
      <c r="B11" s="40" t="s">
        <v>3</v>
      </c>
      <c r="C11" s="40"/>
      <c r="D11" s="40"/>
      <c r="E11" s="40"/>
      <c r="F11" s="40"/>
      <c r="G11" s="40"/>
      <c r="H11" s="40"/>
      <c r="I11" s="40"/>
      <c r="J11" s="40"/>
    </row>
    <row r="12" spans="2:10" ht="18.75">
      <c r="C12" s="39" t="s">
        <v>59</v>
      </c>
      <c r="D12" s="39"/>
      <c r="E12" s="39"/>
      <c r="F12" s="39"/>
      <c r="G12" s="39"/>
      <c r="H12" s="39"/>
      <c r="I12" s="39"/>
      <c r="J12" s="39"/>
    </row>
    <row r="13" spans="2:10" ht="15" customHeight="1">
      <c r="B13" s="7" t="s">
        <v>10</v>
      </c>
      <c r="C13" s="41" t="s">
        <v>11</v>
      </c>
      <c r="D13" s="41"/>
      <c r="E13" s="41"/>
      <c r="F13" s="41"/>
      <c r="G13" s="41"/>
      <c r="H13" s="41"/>
      <c r="I13" s="41"/>
      <c r="J13" s="41"/>
    </row>
    <row r="14" spans="2:10" ht="15" customHeight="1">
      <c r="B14" s="7"/>
      <c r="C14" s="42" t="s">
        <v>20</v>
      </c>
      <c r="D14" s="42"/>
      <c r="E14" s="42"/>
      <c r="F14" s="42"/>
      <c r="G14" s="42"/>
      <c r="H14" s="42"/>
      <c r="I14" s="42"/>
      <c r="J14" s="42"/>
    </row>
    <row r="15" spans="2:10" ht="15" customHeight="1">
      <c r="B15" s="7"/>
      <c r="C15" s="42"/>
      <c r="D15" s="42"/>
      <c r="E15" s="42"/>
      <c r="F15" s="42"/>
      <c r="G15" s="42"/>
      <c r="H15" s="42"/>
      <c r="I15" s="42"/>
      <c r="J15" s="42"/>
    </row>
    <row r="16" spans="2:10" ht="36" customHeight="1">
      <c r="B16" s="5" t="s">
        <v>28</v>
      </c>
      <c r="C16" s="26" t="s">
        <v>40</v>
      </c>
    </row>
    <row r="17" spans="2:11" s="1" customFormat="1" ht="51.75" customHeight="1">
      <c r="B17" s="31" t="s">
        <v>0</v>
      </c>
      <c r="C17" s="31" t="s">
        <v>4</v>
      </c>
      <c r="D17" s="31" t="s">
        <v>9</v>
      </c>
      <c r="E17" s="31" t="s">
        <v>5</v>
      </c>
      <c r="F17" s="29" t="s">
        <v>57</v>
      </c>
      <c r="G17" s="30"/>
      <c r="H17" s="29" t="s">
        <v>58</v>
      </c>
      <c r="I17" s="30"/>
      <c r="J17" s="5" t="s">
        <v>8</v>
      </c>
      <c r="K17" s="4"/>
    </row>
    <row r="18" spans="2:11" ht="15.75">
      <c r="B18" s="31"/>
      <c r="C18" s="31"/>
      <c r="D18" s="31"/>
      <c r="E18" s="31"/>
      <c r="F18" s="6" t="s">
        <v>6</v>
      </c>
      <c r="G18" s="6" t="s">
        <v>7</v>
      </c>
      <c r="H18" s="6" t="s">
        <v>6</v>
      </c>
      <c r="I18" s="6" t="s">
        <v>7</v>
      </c>
      <c r="J18" s="6" t="s">
        <v>1</v>
      </c>
      <c r="K18" s="4"/>
    </row>
    <row r="19" spans="2:11" ht="15.75">
      <c r="B19" s="15">
        <v>1</v>
      </c>
      <c r="C19" s="12" t="s">
        <v>24</v>
      </c>
      <c r="D19" s="11"/>
      <c r="E19" s="13"/>
      <c r="F19" s="11"/>
      <c r="G19" s="11"/>
      <c r="H19" s="11"/>
      <c r="I19" s="11"/>
      <c r="J19" s="11"/>
      <c r="K19" s="3"/>
    </row>
    <row r="20" spans="2:11" ht="53.25" customHeight="1">
      <c r="B20" s="16" t="s">
        <v>2</v>
      </c>
      <c r="C20" s="14" t="s">
        <v>44</v>
      </c>
      <c r="D20" s="28" t="s">
        <v>15</v>
      </c>
      <c r="E20" s="22">
        <f>E21*0.05</f>
        <v>372.45</v>
      </c>
      <c r="F20" s="22"/>
      <c r="G20" s="22"/>
      <c r="H20" s="22"/>
      <c r="I20" s="22"/>
      <c r="J20" s="22"/>
      <c r="K20" s="3"/>
    </row>
    <row r="21" spans="2:11" ht="43.5" customHeight="1">
      <c r="B21" s="16" t="s">
        <v>16</v>
      </c>
      <c r="C21" s="14" t="s">
        <v>48</v>
      </c>
      <c r="D21" s="17" t="s">
        <v>15</v>
      </c>
      <c r="E21" s="22">
        <f>182.8+1247.8+139.1+5879.3</f>
        <v>7449</v>
      </c>
      <c r="F21" s="22"/>
      <c r="G21" s="22"/>
      <c r="H21" s="22"/>
      <c r="I21" s="22"/>
      <c r="J21" s="22"/>
      <c r="K21" s="3"/>
    </row>
    <row r="22" spans="2:11" ht="37.5" customHeight="1">
      <c r="B22" s="16" t="s">
        <v>29</v>
      </c>
      <c r="C22" s="14" t="s">
        <v>42</v>
      </c>
      <c r="D22" s="25" t="s">
        <v>15</v>
      </c>
      <c r="E22" s="22">
        <f>E21</f>
        <v>7449</v>
      </c>
      <c r="F22" s="22"/>
      <c r="G22" s="22"/>
      <c r="H22" s="22"/>
      <c r="I22" s="22"/>
      <c r="J22" s="22"/>
      <c r="K22" s="3"/>
    </row>
    <row r="23" spans="2:11" ht="51.75" customHeight="1">
      <c r="B23" s="32" t="s">
        <v>41</v>
      </c>
      <c r="C23" s="33" t="s">
        <v>45</v>
      </c>
      <c r="D23" s="34" t="s">
        <v>15</v>
      </c>
      <c r="E23" s="35">
        <f>14.6+0.7</f>
        <v>15.3</v>
      </c>
      <c r="F23" s="35"/>
      <c r="G23" s="35"/>
      <c r="H23" s="35"/>
      <c r="I23" s="35"/>
      <c r="J23" s="35"/>
      <c r="K23" s="3"/>
    </row>
    <row r="24" spans="2:11" ht="15.75">
      <c r="B24" s="15" t="s">
        <v>21</v>
      </c>
      <c r="C24" s="12" t="s">
        <v>23</v>
      </c>
      <c r="D24" s="11"/>
      <c r="E24" s="13"/>
      <c r="F24" s="11"/>
      <c r="G24" s="11"/>
      <c r="H24" s="11"/>
      <c r="I24" s="11"/>
      <c r="J24" s="11"/>
      <c r="K24" s="3"/>
    </row>
    <row r="25" spans="2:11" ht="51.75" customHeight="1">
      <c r="B25" s="16" t="s">
        <v>22</v>
      </c>
      <c r="C25" s="14" t="s">
        <v>43</v>
      </c>
      <c r="D25" s="27" t="s">
        <v>15</v>
      </c>
      <c r="E25" s="22">
        <f>217.5+860.5+387.4+2512.1</f>
        <v>3977.5</v>
      </c>
      <c r="F25" s="22"/>
      <c r="G25" s="22"/>
      <c r="H25" s="22"/>
      <c r="I25" s="22"/>
      <c r="J25" s="22"/>
      <c r="K25" s="3"/>
    </row>
    <row r="26" spans="2:11" ht="22.5" customHeight="1">
      <c r="B26" s="16" t="s">
        <v>25</v>
      </c>
      <c r="C26" s="14" t="s">
        <v>47</v>
      </c>
      <c r="D26" s="27" t="s">
        <v>15</v>
      </c>
      <c r="E26" s="22">
        <f>E25</f>
        <v>3977.5</v>
      </c>
      <c r="F26" s="22"/>
      <c r="G26" s="22"/>
      <c r="H26" s="22"/>
      <c r="I26" s="22"/>
      <c r="J26" s="22"/>
      <c r="K26" s="3"/>
    </row>
    <row r="27" spans="2:11" ht="37.5" customHeight="1">
      <c r="B27" s="16" t="s">
        <v>30</v>
      </c>
      <c r="C27" s="14" t="s">
        <v>46</v>
      </c>
      <c r="D27" s="27" t="s">
        <v>15</v>
      </c>
      <c r="E27" s="22">
        <f>E26</f>
        <v>3977.5</v>
      </c>
      <c r="F27" s="22"/>
      <c r="G27" s="22"/>
      <c r="H27" s="22"/>
      <c r="I27" s="22"/>
      <c r="J27" s="22"/>
      <c r="K27" s="3"/>
    </row>
    <row r="28" spans="2:11" ht="15.75">
      <c r="B28" s="15" t="s">
        <v>32</v>
      </c>
      <c r="C28" s="12" t="s">
        <v>31</v>
      </c>
      <c r="D28" s="11"/>
      <c r="E28" s="13"/>
      <c r="F28" s="11"/>
      <c r="G28" s="11"/>
      <c r="H28" s="11"/>
      <c r="I28" s="11"/>
      <c r="J28" s="11"/>
      <c r="K28" s="3"/>
    </row>
    <row r="29" spans="2:11" ht="51" customHeight="1">
      <c r="B29" s="16" t="s">
        <v>33</v>
      </c>
      <c r="C29" s="14" t="s">
        <v>49</v>
      </c>
      <c r="D29" s="27" t="s">
        <v>15</v>
      </c>
      <c r="E29" s="22">
        <v>1419.8</v>
      </c>
      <c r="F29" s="22"/>
      <c r="G29" s="22"/>
      <c r="H29" s="22"/>
      <c r="I29" s="22"/>
      <c r="J29" s="22"/>
      <c r="K29" s="3"/>
    </row>
    <row r="30" spans="2:11" ht="22.5" customHeight="1">
      <c r="B30" s="16" t="s">
        <v>34</v>
      </c>
      <c r="C30" s="14" t="s">
        <v>50</v>
      </c>
      <c r="D30" s="27" t="s">
        <v>15</v>
      </c>
      <c r="E30" s="22">
        <v>1419.8</v>
      </c>
      <c r="F30" s="22"/>
      <c r="G30" s="22"/>
      <c r="H30" s="22"/>
      <c r="I30" s="22"/>
      <c r="J30" s="22"/>
      <c r="K30" s="3"/>
    </row>
    <row r="31" spans="2:11" ht="51.75" customHeight="1">
      <c r="B31" s="16" t="s">
        <v>35</v>
      </c>
      <c r="C31" s="14" t="s">
        <v>51</v>
      </c>
      <c r="D31" s="27" t="s">
        <v>15</v>
      </c>
      <c r="E31" s="22">
        <v>1419.8</v>
      </c>
      <c r="F31" s="22"/>
      <c r="G31" s="22"/>
      <c r="H31" s="22"/>
      <c r="I31" s="22"/>
      <c r="J31" s="22"/>
      <c r="K31" s="3"/>
    </row>
    <row r="32" spans="2:11" ht="15.75">
      <c r="B32" s="15" t="s">
        <v>37</v>
      </c>
      <c r="C32" s="12" t="s">
        <v>36</v>
      </c>
      <c r="D32" s="11"/>
      <c r="E32" s="13"/>
      <c r="F32" s="11"/>
      <c r="G32" s="11"/>
      <c r="H32" s="11"/>
      <c r="I32" s="11"/>
      <c r="J32" s="11"/>
      <c r="K32" s="3"/>
    </row>
    <row r="33" spans="2:11" ht="33.75" customHeight="1">
      <c r="B33" s="16" t="s">
        <v>38</v>
      </c>
      <c r="C33" s="14" t="s">
        <v>52</v>
      </c>
      <c r="D33" s="28" t="s">
        <v>15</v>
      </c>
      <c r="E33" s="22">
        <f>19.5+7.9+70.7+52.5</f>
        <v>150.6</v>
      </c>
      <c r="F33" s="22"/>
      <c r="G33" s="22"/>
      <c r="H33" s="22"/>
      <c r="I33" s="22"/>
      <c r="J33" s="22"/>
      <c r="K33" s="3"/>
    </row>
    <row r="34" spans="2:11" ht="53.25" customHeight="1">
      <c r="B34" s="16" t="s">
        <v>39</v>
      </c>
      <c r="C34" s="14" t="s">
        <v>53</v>
      </c>
      <c r="D34" s="28" t="s">
        <v>15</v>
      </c>
      <c r="E34" s="22">
        <f>E33</f>
        <v>150.6</v>
      </c>
      <c r="F34" s="22"/>
      <c r="G34" s="22"/>
      <c r="H34" s="22"/>
      <c r="I34" s="22"/>
      <c r="J34" s="22"/>
      <c r="K34" s="3"/>
    </row>
    <row r="35" spans="2:11" ht="27" customHeight="1">
      <c r="B35" s="16"/>
      <c r="C35" s="36" t="s">
        <v>54</v>
      </c>
      <c r="D35" s="21"/>
      <c r="E35" s="22"/>
      <c r="F35" s="22"/>
      <c r="G35" s="22"/>
      <c r="H35" s="22"/>
      <c r="I35" s="22"/>
      <c r="J35" s="22"/>
      <c r="K35" s="3"/>
    </row>
    <row r="36" spans="2:11" ht="22.5" customHeight="1">
      <c r="B36" s="18"/>
      <c r="C36" s="19" t="s">
        <v>55</v>
      </c>
      <c r="D36" s="20"/>
      <c r="E36" s="23"/>
      <c r="F36" s="23"/>
      <c r="G36" s="23"/>
      <c r="H36" s="23"/>
      <c r="I36" s="23"/>
      <c r="J36" s="24"/>
      <c r="K36" s="3"/>
    </row>
    <row r="37" spans="2:11" ht="20.25" customHeight="1">
      <c r="B37" s="37"/>
      <c r="C37" s="38" t="s">
        <v>56</v>
      </c>
      <c r="D37" s="37"/>
      <c r="E37" s="37"/>
      <c r="F37" s="37"/>
      <c r="G37" s="37"/>
      <c r="H37" s="37"/>
      <c r="I37" s="37"/>
      <c r="J37" s="37"/>
      <c r="K37" s="3"/>
    </row>
    <row r="38" spans="2:11" ht="15.75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2:11" ht="15.7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ht="15.75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 ht="15.75">
      <c r="B41" s="3"/>
      <c r="C41" s="3"/>
      <c r="D41" s="3"/>
      <c r="E41" s="3"/>
      <c r="F41" s="3"/>
      <c r="G41" s="3"/>
      <c r="H41" s="3"/>
      <c r="I41" s="3"/>
      <c r="J41" s="3"/>
      <c r="K41" s="3"/>
    </row>
  </sheetData>
  <mergeCells count="8">
    <mergeCell ref="C12:J12"/>
    <mergeCell ref="B11:J11"/>
    <mergeCell ref="F17:G17"/>
    <mergeCell ref="H17:I17"/>
    <mergeCell ref="B17:B18"/>
    <mergeCell ref="C17:C18"/>
    <mergeCell ref="D17:D18"/>
    <mergeCell ref="E17:E18"/>
  </mergeCells>
  <pageMargins left="0.39370078740157483" right="0.39370078740157483" top="0.39370078740157483" bottom="0.39370078740157483" header="0" footer="0"/>
  <pageSetup paperSize="9" scale="79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CCР</vt:lpstr>
      <vt:lpstr>CCР!Заголовки_для_печати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2024-03-29T05:50:27Z</cp:lastPrinted>
  <dcterms:created xsi:type="dcterms:W3CDTF">2020-12-02T09:49:37Z</dcterms:created>
  <dcterms:modified xsi:type="dcterms:W3CDTF">2024-05-29T09:54:18Z</dcterms:modified>
</cp:coreProperties>
</file>