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019D8604-28F2-49A1-9183-004D9737D68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Форма КП РесурсТранс" sheetId="1" r:id="rId1"/>
    <sheet name="Форма КП РТ Лайн" sheetId="3" r:id="rId2"/>
    <sheet name="Форма КП ИПОПАТ" sheetId="4" r:id="rId3"/>
  </sheets>
  <definedNames>
    <definedName name="_xlnm.Print_Area" localSheetId="0">'Форма КП РесурсТранс'!$A$3:$J$36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1" l="1"/>
  <c r="J67" i="1" s="1"/>
  <c r="J69" i="4" l="1"/>
  <c r="J70" i="4"/>
  <c r="J75" i="4"/>
  <c r="J76" i="4"/>
  <c r="J77" i="4"/>
  <c r="J78" i="4"/>
  <c r="J79" i="4"/>
  <c r="J80" i="4"/>
  <c r="J81" i="4"/>
  <c r="I66" i="4"/>
  <c r="J66" i="4" s="1"/>
  <c r="I67" i="4"/>
  <c r="J67" i="4" s="1"/>
  <c r="I68" i="4"/>
  <c r="J68" i="4" s="1"/>
  <c r="I69" i="4"/>
  <c r="I70" i="4"/>
  <c r="I71" i="4"/>
  <c r="J71" i="4" s="1"/>
  <c r="I72" i="4"/>
  <c r="J72" i="4" s="1"/>
  <c r="I73" i="4"/>
  <c r="J73" i="4" s="1"/>
  <c r="I74" i="4"/>
  <c r="J74" i="4" s="1"/>
  <c r="I75" i="4"/>
  <c r="I76" i="4"/>
  <c r="I77" i="4"/>
  <c r="I78" i="4"/>
  <c r="I79" i="4"/>
  <c r="I80" i="4"/>
  <c r="I81" i="4"/>
  <c r="I82" i="4"/>
  <c r="J82" i="4" s="1"/>
  <c r="I65" i="4"/>
  <c r="J65" i="4" s="1"/>
  <c r="I44" i="4" l="1"/>
  <c r="J44" i="4" s="1"/>
  <c r="I45" i="4"/>
  <c r="J45" i="4" s="1"/>
  <c r="I46" i="4"/>
  <c r="J46" i="4" s="1"/>
  <c r="I47" i="4"/>
  <c r="J47" i="4" s="1"/>
  <c r="I48" i="4"/>
  <c r="J48" i="4" s="1"/>
  <c r="I43" i="4"/>
  <c r="J43" i="4" s="1"/>
  <c r="J18" i="4"/>
  <c r="J19" i="4"/>
  <c r="J20" i="4"/>
  <c r="J25" i="4"/>
  <c r="J26" i="4"/>
  <c r="J11" i="4"/>
  <c r="I12" i="4"/>
  <c r="J12" i="4" s="1"/>
  <c r="I13" i="4"/>
  <c r="J13" i="4" s="1"/>
  <c r="I14" i="4"/>
  <c r="J14" i="4" s="1"/>
  <c r="I15" i="4"/>
  <c r="J15" i="4" s="1"/>
  <c r="I16" i="4"/>
  <c r="J16" i="4" s="1"/>
  <c r="I17" i="4"/>
  <c r="J17" i="4" s="1"/>
  <c r="I18" i="4"/>
  <c r="I19" i="4"/>
  <c r="I20" i="4"/>
  <c r="I21" i="4"/>
  <c r="J21" i="4" s="1"/>
  <c r="I22" i="4"/>
  <c r="J22" i="4" s="1"/>
  <c r="I23" i="4"/>
  <c r="J23" i="4" s="1"/>
  <c r="I24" i="4"/>
  <c r="J24" i="4" s="1"/>
  <c r="I25" i="4"/>
  <c r="I26" i="4"/>
  <c r="I11" i="4"/>
  <c r="I12" i="3" l="1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I28" i="3"/>
  <c r="J28" i="3" s="1"/>
  <c r="I11" i="3"/>
  <c r="J11" i="3" s="1"/>
  <c r="J78" i="1" l="1"/>
  <c r="J88" i="1"/>
  <c r="J64" i="1"/>
  <c r="I65" i="1"/>
  <c r="J65" i="1" s="1"/>
  <c r="I66" i="1"/>
  <c r="J66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I64" i="1"/>
  <c r="I47" i="1"/>
  <c r="J47" i="1" s="1"/>
  <c r="I42" i="1"/>
  <c r="J42" i="1" s="1"/>
  <c r="I43" i="1"/>
  <c r="J43" i="1" s="1"/>
  <c r="I44" i="1"/>
  <c r="J44" i="1" s="1"/>
  <c r="I45" i="1"/>
  <c r="J45" i="1" s="1"/>
  <c r="I46" i="1"/>
  <c r="J46" i="1" s="1"/>
  <c r="I41" i="1"/>
  <c r="J4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11" i="1"/>
  <c r="J11" i="1" s="1"/>
  <c r="A44" i="4" l="1"/>
  <c r="A45" i="4" s="1"/>
  <c r="A42" i="1" l="1"/>
  <c r="A43" i="1" s="1"/>
</calcChain>
</file>

<file path=xl/sharedStrings.xml><?xml version="1.0" encoding="utf-8"?>
<sst xmlns="http://schemas.openxmlformats.org/spreadsheetml/2006/main" count="447" uniqueCount="118">
  <si>
    <t>Оформляется на бланке Компании Участника</t>
  </si>
  <si>
    <t>(ФОРМА)</t>
  </si>
  <si>
    <t>КОММЕРЧЕСКОГО ПРЕДЛОЖЕНИЯ № ______ от _______________</t>
  </si>
  <si>
    <t>№ п/п</t>
  </si>
  <si>
    <t>Ед. изм.</t>
  </si>
  <si>
    <t>ИТОГО руб. с НДС</t>
  </si>
  <si>
    <t>Отсрочка платежа, дней</t>
  </si>
  <si>
    <t>Фиксация цены на 12 мес.</t>
  </si>
  <si>
    <t>Опыт работы с контрагентом</t>
  </si>
  <si>
    <t>Возможность работы в системе электронного документооборота</t>
  </si>
  <si>
    <t>(Ф.И.О.)</t>
  </si>
  <si>
    <t>Цена за ед. без НДС</t>
  </si>
  <si>
    <t>ИТОГО руб. без НДС</t>
  </si>
  <si>
    <t>Ответственное лицо</t>
  </si>
  <si>
    <t>подпись</t>
  </si>
  <si>
    <t>печать</t>
  </si>
  <si>
    <t>_____________________</t>
  </si>
  <si>
    <t>Наименование модели по каталогу Продавца, артикул, соответствие ГОСТ</t>
  </si>
  <si>
    <t>Фото модели</t>
  </si>
  <si>
    <t>Описание</t>
  </si>
  <si>
    <t>Цена за ед. с НДС</t>
  </si>
  <si>
    <t>Сумма, руб. с НДС</t>
  </si>
  <si>
    <t>Ориентировочное количество</t>
  </si>
  <si>
    <t>Костюм мужской для защиты от ОПЗ и МВ</t>
  </si>
  <si>
    <t>Костюм женский для защиты от ОПЗ и МВ</t>
  </si>
  <si>
    <t>Костюм женский для защиты от ОПЗ и МВ на утепляющей подкладке</t>
  </si>
  <si>
    <t>Костюм для защиты от искр и брызг расплавленного металла</t>
  </si>
  <si>
    <t>Костюм для защиты от искр и брызг расплавленного металла на утепляющей подкладке</t>
  </si>
  <si>
    <t>Костюм для защиты от растворов кислот и щелочей</t>
  </si>
  <si>
    <t>Плащ для защиты от воды</t>
  </si>
  <si>
    <t>Колпак медицинский</t>
  </si>
  <si>
    <t>шт</t>
  </si>
  <si>
    <t>указать кол-во дней</t>
  </si>
  <si>
    <t>да/нет</t>
  </si>
  <si>
    <t>да (указать оператора ЭДО)/нет</t>
  </si>
  <si>
    <t>Лот №1 - спецодежда</t>
  </si>
  <si>
    <t xml:space="preserve">Ботинки кожаные с жестким подноском </t>
  </si>
  <si>
    <t>Ботинки утепленные кожаные с жестким подноском</t>
  </si>
  <si>
    <t>Ботинки для сварщика</t>
  </si>
  <si>
    <t>Ботинки для сварщика утепленные</t>
  </si>
  <si>
    <t xml:space="preserve">Тапочки кожаные медицинские </t>
  </si>
  <si>
    <t>Лот №2 - обувь</t>
  </si>
  <si>
    <t>Лот №3 - СИЗ</t>
  </si>
  <si>
    <t>пар</t>
  </si>
  <si>
    <t>Перчатки х/б с точечным полимерным покрытием</t>
  </si>
  <si>
    <t>Перчатки для защиты от повышенных температур искр, брызг</t>
  </si>
  <si>
    <t>Перчатки морозостойкие с утепляющими вкладышами</t>
  </si>
  <si>
    <t>Подшлемник утепленный</t>
  </si>
  <si>
    <t>Каска защитная</t>
  </si>
  <si>
    <t>Нарукавники из полимерных материалов</t>
  </si>
  <si>
    <t>Наушники противошумные</t>
  </si>
  <si>
    <t>Вкладыши противошумные</t>
  </si>
  <si>
    <t>Щиток защитный лицевой</t>
  </si>
  <si>
    <t>Средство защиты органов дыхания фильтрующее</t>
  </si>
  <si>
    <t>Очки защитные открытые</t>
  </si>
  <si>
    <t>Перчатки диэлектрические</t>
  </si>
  <si>
    <t>Коврик диэлектрический</t>
  </si>
  <si>
    <t>Боты диэлектрические</t>
  </si>
  <si>
    <t>Жилет сигнальный 2 класса с логотипом</t>
  </si>
  <si>
    <t>Халат кондуктора</t>
  </si>
  <si>
    <t>Халат медицинский</t>
  </si>
  <si>
    <t>Ботинки кожаные с жестким подноском</t>
  </si>
  <si>
    <t>Жилет сигнальный 2 класса защиты</t>
  </si>
  <si>
    <t>Очки защитные</t>
  </si>
  <si>
    <t>Наименование ТМЦ в соответствии с заявкой АО «ИПОПАТ»</t>
  </si>
  <si>
    <t>Наименование товара в соответствии с заявкой ООО «РесурсТранс»</t>
  </si>
  <si>
    <t>Наименование товара в соответствии с заявкой ООО «РТ Лайн»</t>
  </si>
  <si>
    <t>Наименование товара в соответствии с заявкой АО «ИПОПАТ»</t>
  </si>
  <si>
    <t>Костюм мужской для защиты от ОПЗ и МВ на утепляющей подкладке</t>
  </si>
  <si>
    <t>Жилет КРС</t>
  </si>
  <si>
    <t>Сумка кондуктора</t>
  </si>
  <si>
    <t>Минимальная партия поставки при доп заявке</t>
  </si>
  <si>
    <t>от (кол-во, либо сумма)</t>
  </si>
  <si>
    <t>Головной убор (кепка) (для защиты от общих производственных загрязнений)</t>
  </si>
  <si>
    <t>Сапоги кожанные утепленные</t>
  </si>
  <si>
    <t>Сапоги резиновые с  защитным подноском (от нефтепродокутов)</t>
  </si>
  <si>
    <t>Фартук из полимерных материалов (от искр и брызг)</t>
  </si>
  <si>
    <t>Щиток защитный термостойкий со светофильтром или очки защитные термостойкие со светофильтром</t>
  </si>
  <si>
    <t>Очки для защиты от УФ</t>
  </si>
  <si>
    <t>Перчатки резиновые (от нефтепродуктов)</t>
  </si>
  <si>
    <t>Куртка мужская утепленная для защиты от ОПЗ и МВ</t>
  </si>
  <si>
    <t>Костюм мужской утепленный для защиты от ОПЗ и МВ</t>
  </si>
  <si>
    <t xml:space="preserve">Ботинки утепленные кожаные с жестким подноском </t>
  </si>
  <si>
    <t>Каскетка</t>
  </si>
  <si>
    <t>Тапочки кожаные для фельдшеров</t>
  </si>
  <si>
    <t>Сапоги женские утепленные из ЭВА</t>
  </si>
  <si>
    <t>Перчатки для защиты от повышенных температур искр, брызг утепленные</t>
  </si>
  <si>
    <t>Лот №4 - спецодежда и СИЗ</t>
  </si>
  <si>
    <r>
      <t>Костюм мужской для защиты от ОПЗ и МВ (</t>
    </r>
    <r>
      <rPr>
        <b/>
        <sz val="10"/>
        <rFont val="Times New Roman"/>
        <family val="1"/>
        <charset val="204"/>
      </rPr>
      <t>с полукомбинезоном</t>
    </r>
    <r>
      <rPr>
        <sz val="10"/>
        <rFont val="Times New Roman"/>
        <family val="1"/>
        <charset val="204"/>
      </rPr>
      <t>)</t>
    </r>
  </si>
  <si>
    <t>Костюм для защиты от растворов кислот и щелочей утепленный</t>
  </si>
  <si>
    <t xml:space="preserve">Костюм для защиты от вредных биологических факторов (клещей, кровососущих насекомых, состоит из куртка, брюки, сетка наголовная) мужской </t>
  </si>
  <si>
    <t>Каскетка защитная от механических воздействий</t>
  </si>
  <si>
    <t>Рукавицы х/б с брезентовым наладонником</t>
  </si>
  <si>
    <t>Очки защитные закрытые</t>
  </si>
  <si>
    <t>Подшлемник под каску</t>
  </si>
  <si>
    <t>Куртка женская зимняя утепленная</t>
  </si>
  <si>
    <t>Перчатки с полимерным покрытием (с двойным латексным покрытием)</t>
  </si>
  <si>
    <t>Наушники противошумные с креплением под каску</t>
  </si>
  <si>
    <t>Халат  или костюм х/б медицинский</t>
  </si>
  <si>
    <t>Колпак или косынка х/б медицинский</t>
  </si>
  <si>
    <t>Костюм влагозащитный</t>
  </si>
  <si>
    <t>Куртка для ИТР дя защиты от ОПЗ и МВ</t>
  </si>
  <si>
    <t>Куртка мужская утепленная для ИТР</t>
  </si>
  <si>
    <t>Куртка на утепляющей подкладке для кондуктора</t>
  </si>
  <si>
    <t>Фартук прорезиненный ПВХ</t>
  </si>
  <si>
    <t>Халат рабочий</t>
  </si>
  <si>
    <t xml:space="preserve">Сапоги резиновые с  защитным подноском </t>
  </si>
  <si>
    <t>Перчатки с поимерным покрытием с защитой от масла (крага)</t>
  </si>
  <si>
    <t xml:space="preserve">Перчатки с полимерным покрытием </t>
  </si>
  <si>
    <t>Перчатки резиновые хозяйственные</t>
  </si>
  <si>
    <t>Возможность настройки автоматизации передачи данных в системе Заказчика</t>
  </si>
  <si>
    <t>Готовность к заключению договора в редакции заказчика</t>
  </si>
  <si>
    <t>Лот №5 - спецодежда</t>
  </si>
  <si>
    <t>Лот №6 - специальная обувь</t>
  </si>
  <si>
    <t>Лот №7 - СИЗ</t>
  </si>
  <si>
    <t>Перчатки морозостойкие с утепляющими вкладышами (особые климатические условия)</t>
  </si>
  <si>
    <t>Приложение № 7</t>
  </si>
  <si>
    <t>к техническому заданию на проведение запроса предложений на поставку спецодежды и средств индивидуальной защиты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</si>
</sst>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/>
    <xf numFmtId="1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1" fontId="3" fillId="0" borderId="10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 wrapText="1"/>
    </xf>
    <xf numFmtId="1" fontId="3" fillId="0" borderId="20" xfId="0" applyNumberFormat="1" applyFont="1" applyBorder="1" applyAlignment="1">
      <alignment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3" fontId="0" fillId="0" borderId="0" xfId="0" applyNumberForma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 wrapText="1"/>
    </xf>
    <xf numFmtId="0" fontId="6" fillId="0" borderId="41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0" fontId="6" fillId="0" borderId="42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22" xfId="0" applyFont="1" applyBorder="1" applyAlignment="1">
      <alignment vertical="center"/>
    </xf>
    <xf numFmtId="1" fontId="3" fillId="0" borderId="9" xfId="0" applyNumberFormat="1" applyFont="1" applyBorder="1" applyAlignment="1">
      <alignment vertical="center" wrapText="1"/>
    </xf>
    <xf numFmtId="1" fontId="3" fillId="0" borderId="12" xfId="0" applyNumberFormat="1" applyFont="1" applyBorder="1" applyAlignment="1">
      <alignment vertical="center" wrapText="1"/>
    </xf>
    <xf numFmtId="1" fontId="3" fillId="0" borderId="19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0" fillId="0" borderId="0" xfId="0" applyFont="1"/>
    <xf numFmtId="1" fontId="5" fillId="0" borderId="4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19" xfId="0" applyNumberFormat="1" applyFont="1" applyBorder="1" applyAlignment="1">
      <alignment vertical="center" wrapText="1"/>
    </xf>
    <xf numFmtId="0" fontId="5" fillId="0" borderId="20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3" fontId="0" fillId="0" borderId="0" xfId="0" applyNumberFormat="1" applyFont="1"/>
    <xf numFmtId="3" fontId="5" fillId="0" borderId="32" xfId="0" applyNumberFormat="1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3" fontId="3" fillId="0" borderId="21" xfId="0" applyNumberFormat="1" applyFont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horizontal="right" vertical="center" wrapText="1"/>
    </xf>
    <xf numFmtId="4" fontId="3" fillId="0" borderId="20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vertical="center"/>
    </xf>
    <xf numFmtId="4" fontId="10" fillId="0" borderId="11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4" fontId="10" fillId="0" borderId="23" xfId="0" applyNumberFormat="1" applyFont="1" applyBorder="1" applyAlignment="1">
      <alignment vertical="center"/>
    </xf>
    <xf numFmtId="0" fontId="6" fillId="0" borderId="21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6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 vertical="center" wrapText="1"/>
    </xf>
    <xf numFmtId="4" fontId="3" fillId="0" borderId="29" xfId="0" applyNumberFormat="1" applyFont="1" applyBorder="1" applyAlignment="1">
      <alignment horizontal="right" vertical="center" wrapText="1"/>
    </xf>
    <xf numFmtId="4" fontId="3" fillId="0" borderId="30" xfId="0" applyNumberFormat="1" applyFont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/>
    </xf>
    <xf numFmtId="1" fontId="3" fillId="0" borderId="43" xfId="0" applyNumberFormat="1" applyFont="1" applyBorder="1" applyAlignment="1">
      <alignment horizontal="center" vertical="center" wrapText="1"/>
    </xf>
    <xf numFmtId="0" fontId="6" fillId="0" borderId="31" xfId="0" applyFont="1" applyFill="1" applyBorder="1" applyAlignment="1">
      <alignment vertical="center" wrapText="1"/>
    </xf>
    <xf numFmtId="1" fontId="3" fillId="0" borderId="44" xfId="0" applyNumberFormat="1" applyFont="1" applyBorder="1" applyAlignment="1">
      <alignment vertical="center" wrapText="1"/>
    </xf>
    <xf numFmtId="0" fontId="3" fillId="0" borderId="38" xfId="0" applyFont="1" applyBorder="1" applyAlignment="1">
      <alignment horizontal="right" vertical="center" wrapText="1"/>
    </xf>
    <xf numFmtId="0" fontId="3" fillId="0" borderId="46" xfId="0" applyFont="1" applyBorder="1" applyAlignment="1">
      <alignment horizontal="right" vertical="center" wrapText="1"/>
    </xf>
    <xf numFmtId="3" fontId="3" fillId="0" borderId="31" xfId="0" applyNumberFormat="1" applyFont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47" xfId="0" applyFont="1" applyFill="1" applyBorder="1" applyAlignment="1">
      <alignment horizontal="left" vertical="center" wrapText="1"/>
    </xf>
    <xf numFmtId="0" fontId="6" fillId="0" borderId="43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45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2" xfId="0" applyFont="1" applyBorder="1" applyAlignment="1">
      <alignment vertical="center" wrapText="1"/>
    </xf>
    <xf numFmtId="4" fontId="3" fillId="0" borderId="11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3" fontId="5" fillId="0" borderId="0" xfId="0" applyNumberFormat="1" applyFont="1"/>
    <xf numFmtId="0" fontId="11" fillId="0" borderId="0" xfId="0" applyFont="1" applyAlignment="1">
      <alignment horizontal="right" vertical="center"/>
    </xf>
    <xf numFmtId="0" fontId="3" fillId="0" borderId="1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right" vertical="center" wrapText="1"/>
    </xf>
    <xf numFmtId="1" fontId="4" fillId="0" borderId="10" xfId="0" applyNumberFormat="1" applyFont="1" applyBorder="1" applyAlignment="1">
      <alignment horizontal="right" vertical="center" wrapText="1"/>
    </xf>
    <xf numFmtId="1" fontId="4" fillId="0" borderId="39" xfId="0" applyNumberFormat="1" applyFont="1" applyBorder="1" applyAlignment="1">
      <alignment horizontal="right" vertical="center" wrapText="1"/>
    </xf>
    <xf numFmtId="1" fontId="4" fillId="0" borderId="40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righ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1" fontId="8" fillId="0" borderId="11" xfId="0" applyNumberFormat="1" applyFont="1" applyBorder="1" applyAlignment="1">
      <alignment horizontal="right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right" vertical="center" wrapText="1"/>
    </xf>
    <xf numFmtId="0" fontId="8" fillId="0" borderId="23" xfId="0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"/>
  <sheetViews>
    <sheetView tabSelected="1" zoomScale="75" zoomScaleNormal="75" zoomScaleSheetLayoutView="100" workbookViewId="0">
      <selection activeCell="L19" sqref="L19"/>
    </sheetView>
  </sheetViews>
  <sheetFormatPr defaultRowHeight="15" x14ac:dyDescent="0.25"/>
  <cols>
    <col min="1" max="1" width="4.7109375" customWidth="1"/>
    <col min="2" max="2" width="45.5703125" style="15" customWidth="1"/>
    <col min="3" max="3" width="21.140625" customWidth="1"/>
    <col min="4" max="5" width="32.7109375" customWidth="1"/>
    <col min="6" max="6" width="8.5703125" customWidth="1"/>
    <col min="7" max="7" width="11.28515625" style="19" customWidth="1"/>
    <col min="8" max="9" width="11.5703125" customWidth="1"/>
    <col min="10" max="10" width="11.42578125" customWidth="1"/>
  </cols>
  <sheetData>
    <row r="1" spans="1:10" s="5" customFormat="1" x14ac:dyDescent="0.25">
      <c r="B1" s="57"/>
      <c r="G1" s="140"/>
      <c r="J1" s="141" t="s">
        <v>116</v>
      </c>
    </row>
    <row r="2" spans="1:10" s="5" customFormat="1" x14ac:dyDescent="0.25">
      <c r="B2" s="57"/>
      <c r="G2" s="140"/>
      <c r="J2" s="141" t="s">
        <v>117</v>
      </c>
    </row>
    <row r="4" spans="1:10" ht="15.75" x14ac:dyDescent="0.25">
      <c r="A4" s="3" t="s">
        <v>0</v>
      </c>
      <c r="B4" s="16"/>
      <c r="C4" s="3"/>
    </row>
    <row r="5" spans="1:10" ht="15.75" x14ac:dyDescent="0.25">
      <c r="A5" s="2" t="s">
        <v>1</v>
      </c>
      <c r="B5" s="17"/>
      <c r="C5" s="2"/>
    </row>
    <row r="6" spans="1:10" ht="15.75" x14ac:dyDescent="0.25">
      <c r="A6" s="2" t="s">
        <v>2</v>
      </c>
      <c r="B6" s="17"/>
      <c r="C6" s="2"/>
    </row>
    <row r="7" spans="1:10" ht="15.75" x14ac:dyDescent="0.25">
      <c r="A7" s="1"/>
      <c r="B7" s="18"/>
      <c r="C7" s="1"/>
    </row>
    <row r="8" spans="1:10" ht="15.75" x14ac:dyDescent="0.25">
      <c r="A8" s="1" t="s">
        <v>35</v>
      </c>
      <c r="B8" s="18"/>
      <c r="C8" s="1"/>
    </row>
    <row r="9" spans="1:10" ht="16.5" thickBot="1" x14ac:dyDescent="0.3">
      <c r="A9" s="1"/>
      <c r="B9" s="18"/>
      <c r="C9" s="1"/>
    </row>
    <row r="10" spans="1:10" s="8" customFormat="1" ht="58.5" customHeight="1" thickBot="1" x14ac:dyDescent="0.25">
      <c r="A10" s="30" t="s">
        <v>3</v>
      </c>
      <c r="B10" s="14" t="s">
        <v>65</v>
      </c>
      <c r="C10" s="23" t="s">
        <v>17</v>
      </c>
      <c r="D10" s="23" t="s">
        <v>18</v>
      </c>
      <c r="E10" s="23" t="s">
        <v>19</v>
      </c>
      <c r="F10" s="23" t="s">
        <v>4</v>
      </c>
      <c r="G10" s="39" t="s">
        <v>22</v>
      </c>
      <c r="H10" s="23" t="s">
        <v>11</v>
      </c>
      <c r="I10" s="23" t="s">
        <v>20</v>
      </c>
      <c r="J10" s="34" t="s">
        <v>21</v>
      </c>
    </row>
    <row r="11" spans="1:10" ht="27" customHeight="1" x14ac:dyDescent="0.25">
      <c r="A11" s="22">
        <v>1</v>
      </c>
      <c r="B11" s="79" t="s">
        <v>23</v>
      </c>
      <c r="C11" s="49"/>
      <c r="D11" s="10"/>
      <c r="E11" s="31"/>
      <c r="F11" s="35" t="s">
        <v>31</v>
      </c>
      <c r="G11" s="120">
        <v>4436</v>
      </c>
      <c r="H11" s="92"/>
      <c r="I11" s="93">
        <f>H11*1.2</f>
        <v>0</v>
      </c>
      <c r="J11" s="94">
        <f>I11*G11</f>
        <v>0</v>
      </c>
    </row>
    <row r="12" spans="1:10" ht="30" customHeight="1" x14ac:dyDescent="0.25">
      <c r="A12" s="20">
        <v>2</v>
      </c>
      <c r="B12" s="80" t="s">
        <v>88</v>
      </c>
      <c r="C12" s="50"/>
      <c r="D12" s="7"/>
      <c r="E12" s="32"/>
      <c r="F12" s="36" t="s">
        <v>31</v>
      </c>
      <c r="G12" s="121">
        <v>6</v>
      </c>
      <c r="H12" s="95"/>
      <c r="I12" s="96">
        <f t="shared" ref="I12:I24" si="0">H12*1.2</f>
        <v>0</v>
      </c>
      <c r="J12" s="97">
        <f t="shared" ref="J12:J24" si="1">I12*G12</f>
        <v>0</v>
      </c>
    </row>
    <row r="13" spans="1:10" ht="27" customHeight="1" x14ac:dyDescent="0.25">
      <c r="A13" s="20">
        <v>3</v>
      </c>
      <c r="B13" s="81" t="s">
        <v>68</v>
      </c>
      <c r="C13" s="50"/>
      <c r="D13" s="7"/>
      <c r="E13" s="32"/>
      <c r="F13" s="36" t="s">
        <v>31</v>
      </c>
      <c r="G13" s="108">
        <v>2949</v>
      </c>
      <c r="H13" s="95"/>
      <c r="I13" s="96">
        <f t="shared" si="0"/>
        <v>0</v>
      </c>
      <c r="J13" s="97">
        <f t="shared" si="1"/>
        <v>0</v>
      </c>
    </row>
    <row r="14" spans="1:10" ht="31.5" customHeight="1" x14ac:dyDescent="0.25">
      <c r="A14" s="20">
        <v>4</v>
      </c>
      <c r="B14" s="81" t="s">
        <v>24</v>
      </c>
      <c r="C14" s="50"/>
      <c r="D14" s="7"/>
      <c r="E14" s="32"/>
      <c r="F14" s="36" t="s">
        <v>31</v>
      </c>
      <c r="G14" s="108">
        <v>44</v>
      </c>
      <c r="H14" s="95"/>
      <c r="I14" s="96">
        <f t="shared" si="0"/>
        <v>0</v>
      </c>
      <c r="J14" s="97">
        <f t="shared" si="1"/>
        <v>0</v>
      </c>
    </row>
    <row r="15" spans="1:10" ht="30" customHeight="1" x14ac:dyDescent="0.25">
      <c r="A15" s="20">
        <v>5</v>
      </c>
      <c r="B15" s="81" t="s">
        <v>25</v>
      </c>
      <c r="C15" s="50"/>
      <c r="D15" s="7"/>
      <c r="E15" s="32"/>
      <c r="F15" s="36" t="s">
        <v>31</v>
      </c>
      <c r="G15" s="108">
        <v>41</v>
      </c>
      <c r="H15" s="95"/>
      <c r="I15" s="96">
        <f t="shared" si="0"/>
        <v>0</v>
      </c>
      <c r="J15" s="97">
        <f t="shared" si="1"/>
        <v>0</v>
      </c>
    </row>
    <row r="16" spans="1:10" ht="30" customHeight="1" x14ac:dyDescent="0.25">
      <c r="A16" s="20">
        <v>6</v>
      </c>
      <c r="B16" s="81" t="s">
        <v>26</v>
      </c>
      <c r="C16" s="50"/>
      <c r="D16" s="7"/>
      <c r="E16" s="32"/>
      <c r="F16" s="36" t="s">
        <v>31</v>
      </c>
      <c r="G16" s="108">
        <v>14</v>
      </c>
      <c r="H16" s="95"/>
      <c r="I16" s="96">
        <f t="shared" si="0"/>
        <v>0</v>
      </c>
      <c r="J16" s="97">
        <f t="shared" si="1"/>
        <v>0</v>
      </c>
    </row>
    <row r="17" spans="1:10" ht="27" customHeight="1" x14ac:dyDescent="0.25">
      <c r="A17" s="20">
        <v>7</v>
      </c>
      <c r="B17" s="81" t="s">
        <v>27</v>
      </c>
      <c r="C17" s="50"/>
      <c r="D17" s="7"/>
      <c r="E17" s="32"/>
      <c r="F17" s="36" t="s">
        <v>31</v>
      </c>
      <c r="G17" s="108">
        <v>18</v>
      </c>
      <c r="H17" s="95"/>
      <c r="I17" s="96">
        <f t="shared" si="0"/>
        <v>0</v>
      </c>
      <c r="J17" s="97">
        <f t="shared" si="1"/>
        <v>0</v>
      </c>
    </row>
    <row r="18" spans="1:10" ht="27" customHeight="1" x14ac:dyDescent="0.25">
      <c r="A18" s="20">
        <v>8</v>
      </c>
      <c r="B18" s="81" t="s">
        <v>28</v>
      </c>
      <c r="C18" s="50"/>
      <c r="D18" s="7"/>
      <c r="E18" s="32"/>
      <c r="F18" s="36" t="s">
        <v>31</v>
      </c>
      <c r="G18" s="108">
        <v>11</v>
      </c>
      <c r="H18" s="95"/>
      <c r="I18" s="96">
        <f t="shared" si="0"/>
        <v>0</v>
      </c>
      <c r="J18" s="97">
        <f t="shared" si="1"/>
        <v>0</v>
      </c>
    </row>
    <row r="19" spans="1:10" ht="27" customHeight="1" x14ac:dyDescent="0.25">
      <c r="A19" s="20">
        <v>9</v>
      </c>
      <c r="B19" s="81" t="s">
        <v>29</v>
      </c>
      <c r="C19" s="50"/>
      <c r="D19" s="7"/>
      <c r="E19" s="32"/>
      <c r="F19" s="36" t="s">
        <v>31</v>
      </c>
      <c r="G19" s="108">
        <v>1017</v>
      </c>
      <c r="H19" s="95"/>
      <c r="I19" s="96">
        <f t="shared" si="0"/>
        <v>0</v>
      </c>
      <c r="J19" s="97">
        <f t="shared" si="1"/>
        <v>0</v>
      </c>
    </row>
    <row r="20" spans="1:10" ht="27" customHeight="1" x14ac:dyDescent="0.25">
      <c r="A20" s="20">
        <v>10</v>
      </c>
      <c r="B20" s="81" t="s">
        <v>60</v>
      </c>
      <c r="C20" s="50"/>
      <c r="D20" s="7"/>
      <c r="E20" s="32"/>
      <c r="F20" s="36" t="s">
        <v>31</v>
      </c>
      <c r="G20" s="108">
        <v>18</v>
      </c>
      <c r="H20" s="95"/>
      <c r="I20" s="96">
        <f t="shared" si="0"/>
        <v>0</v>
      </c>
      <c r="J20" s="97">
        <f t="shared" si="1"/>
        <v>0</v>
      </c>
    </row>
    <row r="21" spans="1:10" ht="27.75" customHeight="1" x14ac:dyDescent="0.25">
      <c r="A21" s="20">
        <v>11</v>
      </c>
      <c r="B21" s="81" t="s">
        <v>30</v>
      </c>
      <c r="C21" s="50"/>
      <c r="D21" s="7"/>
      <c r="E21" s="32"/>
      <c r="F21" s="36" t="s">
        <v>31</v>
      </c>
      <c r="G21" s="108">
        <v>11</v>
      </c>
      <c r="H21" s="95"/>
      <c r="I21" s="96">
        <f t="shared" si="0"/>
        <v>0</v>
      </c>
      <c r="J21" s="97">
        <f t="shared" si="1"/>
        <v>0</v>
      </c>
    </row>
    <row r="22" spans="1:10" ht="27.75" customHeight="1" x14ac:dyDescent="0.25">
      <c r="A22" s="20">
        <v>12</v>
      </c>
      <c r="B22" s="81" t="s">
        <v>73</v>
      </c>
      <c r="C22" s="50"/>
      <c r="D22" s="7"/>
      <c r="E22" s="32"/>
      <c r="F22" s="36" t="s">
        <v>31</v>
      </c>
      <c r="G22" s="108">
        <v>2746</v>
      </c>
      <c r="H22" s="95"/>
      <c r="I22" s="96">
        <f t="shared" si="0"/>
        <v>0</v>
      </c>
      <c r="J22" s="97">
        <f t="shared" si="1"/>
        <v>0</v>
      </c>
    </row>
    <row r="23" spans="1:10" ht="27.75" customHeight="1" x14ac:dyDescent="0.25">
      <c r="A23" s="20">
        <v>13</v>
      </c>
      <c r="B23" s="80" t="s">
        <v>89</v>
      </c>
      <c r="C23" s="50"/>
      <c r="D23" s="7"/>
      <c r="E23" s="32"/>
      <c r="F23" s="36" t="s">
        <v>31</v>
      </c>
      <c r="G23" s="121">
        <v>21</v>
      </c>
      <c r="H23" s="95"/>
      <c r="I23" s="96">
        <f t="shared" si="0"/>
        <v>0</v>
      </c>
      <c r="J23" s="97">
        <f t="shared" si="1"/>
        <v>0</v>
      </c>
    </row>
    <row r="24" spans="1:10" ht="47.25" customHeight="1" thickBot="1" x14ac:dyDescent="0.3">
      <c r="A24" s="21">
        <v>14</v>
      </c>
      <c r="B24" s="82" t="s">
        <v>90</v>
      </c>
      <c r="C24" s="51"/>
      <c r="D24" s="12"/>
      <c r="E24" s="33"/>
      <c r="F24" s="37" t="s">
        <v>31</v>
      </c>
      <c r="G24" s="122">
        <v>20</v>
      </c>
      <c r="H24" s="98"/>
      <c r="I24" s="99">
        <f t="shared" si="0"/>
        <v>0</v>
      </c>
      <c r="J24" s="100">
        <f t="shared" si="1"/>
        <v>0</v>
      </c>
    </row>
    <row r="25" spans="1:10" ht="27" customHeight="1" x14ac:dyDescent="0.25">
      <c r="A25" s="171" t="s">
        <v>12</v>
      </c>
      <c r="B25" s="171"/>
      <c r="C25" s="171"/>
      <c r="D25" s="171"/>
      <c r="E25" s="171"/>
      <c r="F25" s="171"/>
      <c r="G25" s="171"/>
      <c r="H25" s="173"/>
      <c r="I25" s="159"/>
      <c r="J25" s="160"/>
    </row>
    <row r="26" spans="1:10" ht="27" customHeight="1" thickBot="1" x14ac:dyDescent="0.3">
      <c r="A26" s="172" t="s">
        <v>5</v>
      </c>
      <c r="B26" s="172"/>
      <c r="C26" s="172"/>
      <c r="D26" s="172"/>
      <c r="E26" s="172"/>
      <c r="F26" s="172"/>
      <c r="G26" s="172"/>
      <c r="H26" s="174"/>
      <c r="I26" s="164"/>
      <c r="J26" s="165"/>
    </row>
    <row r="27" spans="1:10" ht="27" customHeight="1" x14ac:dyDescent="0.25">
      <c r="A27" s="150" t="s">
        <v>6</v>
      </c>
      <c r="B27" s="151"/>
      <c r="C27" s="151"/>
      <c r="D27" s="151"/>
      <c r="E27" s="151"/>
      <c r="F27" s="151"/>
      <c r="G27" s="151"/>
      <c r="H27" s="152"/>
      <c r="I27" s="153" t="s">
        <v>32</v>
      </c>
      <c r="J27" s="154"/>
    </row>
    <row r="28" spans="1:10" ht="27" customHeight="1" x14ac:dyDescent="0.25">
      <c r="A28" s="142" t="s">
        <v>7</v>
      </c>
      <c r="B28" s="143"/>
      <c r="C28" s="143"/>
      <c r="D28" s="143"/>
      <c r="E28" s="143"/>
      <c r="F28" s="143"/>
      <c r="G28" s="143"/>
      <c r="H28" s="144"/>
      <c r="I28" s="145" t="s">
        <v>33</v>
      </c>
      <c r="J28" s="146"/>
    </row>
    <row r="29" spans="1:10" ht="27" customHeight="1" x14ac:dyDescent="0.25">
      <c r="A29" s="142" t="s">
        <v>111</v>
      </c>
      <c r="B29" s="143"/>
      <c r="C29" s="143"/>
      <c r="D29" s="143"/>
      <c r="E29" s="143"/>
      <c r="F29" s="143"/>
      <c r="G29" s="143"/>
      <c r="H29" s="144"/>
      <c r="I29" s="145" t="s">
        <v>33</v>
      </c>
      <c r="J29" s="146"/>
    </row>
    <row r="30" spans="1:10" ht="27" customHeight="1" x14ac:dyDescent="0.25">
      <c r="A30" s="147" t="s">
        <v>71</v>
      </c>
      <c r="B30" s="148"/>
      <c r="C30" s="148"/>
      <c r="D30" s="148"/>
      <c r="E30" s="148"/>
      <c r="F30" s="148"/>
      <c r="G30" s="148"/>
      <c r="H30" s="149"/>
      <c r="I30" s="145" t="s">
        <v>72</v>
      </c>
      <c r="J30" s="146"/>
    </row>
    <row r="31" spans="1:10" ht="27" customHeight="1" x14ac:dyDescent="0.25">
      <c r="A31" s="142" t="s">
        <v>8</v>
      </c>
      <c r="B31" s="143"/>
      <c r="C31" s="143"/>
      <c r="D31" s="143"/>
      <c r="E31" s="143"/>
      <c r="F31" s="143"/>
      <c r="G31" s="143"/>
      <c r="H31" s="144"/>
      <c r="I31" s="145" t="s">
        <v>33</v>
      </c>
      <c r="J31" s="146"/>
    </row>
    <row r="32" spans="1:10" ht="27" customHeight="1" x14ac:dyDescent="0.25">
      <c r="A32" s="147" t="s">
        <v>110</v>
      </c>
      <c r="B32" s="148"/>
      <c r="C32" s="148"/>
      <c r="D32" s="148"/>
      <c r="E32" s="148"/>
      <c r="F32" s="148"/>
      <c r="G32" s="148"/>
      <c r="H32" s="149"/>
      <c r="I32" s="145" t="s">
        <v>33</v>
      </c>
      <c r="J32" s="146"/>
    </row>
    <row r="33" spans="1:10" ht="31.5" customHeight="1" thickBot="1" x14ac:dyDescent="0.3">
      <c r="A33" s="166" t="s">
        <v>9</v>
      </c>
      <c r="B33" s="167"/>
      <c r="C33" s="167"/>
      <c r="D33" s="167"/>
      <c r="E33" s="167"/>
      <c r="F33" s="167"/>
      <c r="G33" s="167"/>
      <c r="H33" s="168"/>
      <c r="I33" s="169" t="s">
        <v>34</v>
      </c>
      <c r="J33" s="170"/>
    </row>
    <row r="34" spans="1:10" ht="17.25" customHeight="1" x14ac:dyDescent="0.25"/>
    <row r="35" spans="1:10" ht="16.5" customHeight="1" x14ac:dyDescent="0.25">
      <c r="D35" s="5" t="s">
        <v>13</v>
      </c>
      <c r="E35" s="5"/>
      <c r="F35" s="5" t="s">
        <v>14</v>
      </c>
      <c r="H35" t="s">
        <v>16</v>
      </c>
    </row>
    <row r="36" spans="1:10" ht="17.25" customHeight="1" x14ac:dyDescent="0.25">
      <c r="D36" s="5"/>
      <c r="E36" s="5"/>
      <c r="F36" s="5" t="s">
        <v>15</v>
      </c>
      <c r="H36" s="4" t="s">
        <v>10</v>
      </c>
      <c r="I36" s="4"/>
    </row>
    <row r="37" spans="1:10" ht="17.25" customHeight="1" x14ac:dyDescent="0.25"/>
    <row r="38" spans="1:10" ht="15.75" x14ac:dyDescent="0.25">
      <c r="A38" s="1" t="s">
        <v>41</v>
      </c>
      <c r="B38" s="18"/>
      <c r="C38" s="1"/>
    </row>
    <row r="39" spans="1:10" ht="16.5" thickBot="1" x14ac:dyDescent="0.3">
      <c r="A39" s="1"/>
      <c r="B39" s="18"/>
      <c r="C39" s="1"/>
    </row>
    <row r="40" spans="1:10" s="8" customFormat="1" ht="53.25" customHeight="1" thickBot="1" x14ac:dyDescent="0.25">
      <c r="A40" s="13" t="s">
        <v>3</v>
      </c>
      <c r="B40" s="14" t="s">
        <v>65</v>
      </c>
      <c r="C40" s="14" t="s">
        <v>17</v>
      </c>
      <c r="D40" s="14" t="s">
        <v>18</v>
      </c>
      <c r="E40" s="14" t="s">
        <v>19</v>
      </c>
      <c r="F40" s="14" t="s">
        <v>4</v>
      </c>
      <c r="G40" s="39" t="s">
        <v>22</v>
      </c>
      <c r="H40" s="23" t="s">
        <v>11</v>
      </c>
      <c r="I40" s="23" t="s">
        <v>20</v>
      </c>
      <c r="J40" s="34" t="s">
        <v>21</v>
      </c>
    </row>
    <row r="41" spans="1:10" ht="27" customHeight="1" x14ac:dyDescent="0.25">
      <c r="A41" s="27">
        <v>1</v>
      </c>
      <c r="B41" s="40" t="s">
        <v>36</v>
      </c>
      <c r="C41" s="9"/>
      <c r="D41" s="10"/>
      <c r="E41" s="24"/>
      <c r="F41" s="35" t="s">
        <v>43</v>
      </c>
      <c r="G41" s="89">
        <v>1128</v>
      </c>
      <c r="H41" s="92"/>
      <c r="I41" s="93">
        <f>H41*1.2</f>
        <v>0</v>
      </c>
      <c r="J41" s="94">
        <f>I41*G41</f>
        <v>0</v>
      </c>
    </row>
    <row r="42" spans="1:10" ht="27" customHeight="1" x14ac:dyDescent="0.25">
      <c r="A42" s="28">
        <f>A41+1</f>
        <v>2</v>
      </c>
      <c r="B42" s="41" t="s">
        <v>37</v>
      </c>
      <c r="C42" s="6"/>
      <c r="D42" s="7"/>
      <c r="E42" s="25"/>
      <c r="F42" s="36" t="s">
        <v>43</v>
      </c>
      <c r="G42" s="90">
        <v>2776</v>
      </c>
      <c r="H42" s="95"/>
      <c r="I42" s="96">
        <f t="shared" ref="I42:I47" si="2">H42*1.2</f>
        <v>0</v>
      </c>
      <c r="J42" s="97">
        <f t="shared" ref="J42:J47" si="3">I42*G42</f>
        <v>0</v>
      </c>
    </row>
    <row r="43" spans="1:10" ht="27" customHeight="1" x14ac:dyDescent="0.25">
      <c r="A43" s="28">
        <f t="shared" ref="A43" si="4">A42+1</f>
        <v>3</v>
      </c>
      <c r="B43" s="42" t="s">
        <v>74</v>
      </c>
      <c r="C43" s="6"/>
      <c r="D43" s="7"/>
      <c r="E43" s="25"/>
      <c r="F43" s="36" t="s">
        <v>43</v>
      </c>
      <c r="G43" s="90">
        <v>692</v>
      </c>
      <c r="H43" s="95"/>
      <c r="I43" s="96">
        <f t="shared" si="2"/>
        <v>0</v>
      </c>
      <c r="J43" s="97">
        <f t="shared" si="3"/>
        <v>0</v>
      </c>
    </row>
    <row r="44" spans="1:10" ht="27" customHeight="1" x14ac:dyDescent="0.25">
      <c r="A44" s="28">
        <v>4</v>
      </c>
      <c r="B44" s="43" t="s">
        <v>38</v>
      </c>
      <c r="C44" s="6"/>
      <c r="D44" s="7"/>
      <c r="E44" s="25"/>
      <c r="F44" s="36" t="s">
        <v>43</v>
      </c>
      <c r="G44" s="90">
        <v>18</v>
      </c>
      <c r="H44" s="95"/>
      <c r="I44" s="96">
        <f t="shared" si="2"/>
        <v>0</v>
      </c>
      <c r="J44" s="97">
        <f t="shared" si="3"/>
        <v>0</v>
      </c>
    </row>
    <row r="45" spans="1:10" ht="27" customHeight="1" x14ac:dyDescent="0.25">
      <c r="A45" s="28">
        <v>5</v>
      </c>
      <c r="B45" s="43" t="s">
        <v>39</v>
      </c>
      <c r="C45" s="6"/>
      <c r="D45" s="7"/>
      <c r="E45" s="25"/>
      <c r="F45" s="36" t="s">
        <v>43</v>
      </c>
      <c r="G45" s="90">
        <v>11</v>
      </c>
      <c r="H45" s="95"/>
      <c r="I45" s="96">
        <f t="shared" si="2"/>
        <v>0</v>
      </c>
      <c r="J45" s="97">
        <f t="shared" si="3"/>
        <v>0</v>
      </c>
    </row>
    <row r="46" spans="1:10" ht="28.5" customHeight="1" x14ac:dyDescent="0.25">
      <c r="A46" s="28">
        <v>6</v>
      </c>
      <c r="B46" s="43" t="s">
        <v>75</v>
      </c>
      <c r="C46" s="6"/>
      <c r="D46" s="7"/>
      <c r="E46" s="25"/>
      <c r="F46" s="36" t="s">
        <v>43</v>
      </c>
      <c r="G46" s="90">
        <v>447</v>
      </c>
      <c r="H46" s="95"/>
      <c r="I46" s="96">
        <f t="shared" si="2"/>
        <v>0</v>
      </c>
      <c r="J46" s="97">
        <f t="shared" si="3"/>
        <v>0</v>
      </c>
    </row>
    <row r="47" spans="1:10" ht="27" customHeight="1" thickBot="1" x14ac:dyDescent="0.3">
      <c r="A47" s="29">
        <v>7</v>
      </c>
      <c r="B47" s="44" t="s">
        <v>40</v>
      </c>
      <c r="C47" s="11"/>
      <c r="D47" s="12"/>
      <c r="E47" s="26"/>
      <c r="F47" s="37" t="s">
        <v>43</v>
      </c>
      <c r="G47" s="91">
        <v>6</v>
      </c>
      <c r="H47" s="98"/>
      <c r="I47" s="99">
        <f t="shared" si="2"/>
        <v>0</v>
      </c>
      <c r="J47" s="100">
        <f t="shared" si="3"/>
        <v>0</v>
      </c>
    </row>
    <row r="48" spans="1:10" ht="27" customHeight="1" x14ac:dyDescent="0.25">
      <c r="A48" s="171" t="s">
        <v>12</v>
      </c>
      <c r="B48" s="171"/>
      <c r="C48" s="171"/>
      <c r="D48" s="171"/>
      <c r="E48" s="171"/>
      <c r="F48" s="171"/>
      <c r="G48" s="171"/>
      <c r="H48" s="173"/>
      <c r="I48" s="159"/>
      <c r="J48" s="160"/>
    </row>
    <row r="49" spans="1:10" ht="27" customHeight="1" thickBot="1" x14ac:dyDescent="0.3">
      <c r="A49" s="172" t="s">
        <v>5</v>
      </c>
      <c r="B49" s="172"/>
      <c r="C49" s="172"/>
      <c r="D49" s="172"/>
      <c r="E49" s="172"/>
      <c r="F49" s="172"/>
      <c r="G49" s="172"/>
      <c r="H49" s="174"/>
      <c r="I49" s="164"/>
      <c r="J49" s="165"/>
    </row>
    <row r="50" spans="1:10" ht="27" customHeight="1" x14ac:dyDescent="0.25">
      <c r="A50" s="150" t="s">
        <v>6</v>
      </c>
      <c r="B50" s="151"/>
      <c r="C50" s="151"/>
      <c r="D50" s="151"/>
      <c r="E50" s="151"/>
      <c r="F50" s="151"/>
      <c r="G50" s="151"/>
      <c r="H50" s="152"/>
      <c r="I50" s="153" t="s">
        <v>32</v>
      </c>
      <c r="J50" s="154"/>
    </row>
    <row r="51" spans="1:10" ht="27" customHeight="1" x14ac:dyDescent="0.25">
      <c r="A51" s="142" t="s">
        <v>7</v>
      </c>
      <c r="B51" s="143"/>
      <c r="C51" s="143"/>
      <c r="D51" s="143"/>
      <c r="E51" s="143"/>
      <c r="F51" s="143"/>
      <c r="G51" s="143"/>
      <c r="H51" s="144"/>
      <c r="I51" s="145" t="s">
        <v>33</v>
      </c>
      <c r="J51" s="146"/>
    </row>
    <row r="52" spans="1:10" ht="27" customHeight="1" x14ac:dyDescent="0.25">
      <c r="A52" s="142" t="s">
        <v>111</v>
      </c>
      <c r="B52" s="143"/>
      <c r="C52" s="143"/>
      <c r="D52" s="143"/>
      <c r="E52" s="143"/>
      <c r="F52" s="143"/>
      <c r="G52" s="143"/>
      <c r="H52" s="144"/>
      <c r="I52" s="145" t="s">
        <v>33</v>
      </c>
      <c r="J52" s="146"/>
    </row>
    <row r="53" spans="1:10" ht="27" customHeight="1" x14ac:dyDescent="0.25">
      <c r="A53" s="147" t="s">
        <v>71</v>
      </c>
      <c r="B53" s="148"/>
      <c r="C53" s="148"/>
      <c r="D53" s="148"/>
      <c r="E53" s="148"/>
      <c r="F53" s="148"/>
      <c r="G53" s="148"/>
      <c r="H53" s="149"/>
      <c r="I53" s="145" t="s">
        <v>72</v>
      </c>
      <c r="J53" s="146"/>
    </row>
    <row r="54" spans="1:10" ht="27" customHeight="1" x14ac:dyDescent="0.25">
      <c r="A54" s="142" t="s">
        <v>8</v>
      </c>
      <c r="B54" s="143"/>
      <c r="C54" s="143"/>
      <c r="D54" s="143"/>
      <c r="E54" s="143"/>
      <c r="F54" s="143"/>
      <c r="G54" s="143"/>
      <c r="H54" s="144"/>
      <c r="I54" s="145" t="s">
        <v>33</v>
      </c>
      <c r="J54" s="146"/>
    </row>
    <row r="55" spans="1:10" ht="31.5" customHeight="1" x14ac:dyDescent="0.25">
      <c r="A55" s="147" t="s">
        <v>110</v>
      </c>
      <c r="B55" s="148"/>
      <c r="C55" s="148"/>
      <c r="D55" s="148"/>
      <c r="E55" s="148"/>
      <c r="F55" s="148"/>
      <c r="G55" s="148"/>
      <c r="H55" s="149"/>
      <c r="I55" s="145" t="s">
        <v>33</v>
      </c>
      <c r="J55" s="146"/>
    </row>
    <row r="56" spans="1:10" ht="32.25" customHeight="1" thickBot="1" x14ac:dyDescent="0.3">
      <c r="A56" s="166" t="s">
        <v>9</v>
      </c>
      <c r="B56" s="167"/>
      <c r="C56" s="167"/>
      <c r="D56" s="167"/>
      <c r="E56" s="167"/>
      <c r="F56" s="167"/>
      <c r="G56" s="167"/>
      <c r="H56" s="168"/>
      <c r="I56" s="169" t="s">
        <v>34</v>
      </c>
      <c r="J56" s="170"/>
    </row>
    <row r="57" spans="1:10" ht="17.25" customHeight="1" x14ac:dyDescent="0.25">
      <c r="A57" s="137"/>
      <c r="B57" s="137"/>
      <c r="C57" s="137"/>
      <c r="D57" s="137"/>
      <c r="E57" s="137"/>
      <c r="F57" s="137"/>
      <c r="G57" s="137"/>
      <c r="H57" s="137"/>
      <c r="I57" s="138"/>
      <c r="J57" s="138"/>
    </row>
    <row r="58" spans="1:10" ht="16.5" customHeight="1" x14ac:dyDescent="0.25">
      <c r="D58" s="5" t="s">
        <v>13</v>
      </c>
      <c r="E58" s="5"/>
      <c r="F58" s="5" t="s">
        <v>14</v>
      </c>
      <c r="H58" t="s">
        <v>16</v>
      </c>
    </row>
    <row r="59" spans="1:10" ht="17.25" customHeight="1" x14ac:dyDescent="0.25">
      <c r="D59" s="5"/>
      <c r="E59" s="5"/>
      <c r="F59" s="5" t="s">
        <v>15</v>
      </c>
      <c r="H59" s="4" t="s">
        <v>10</v>
      </c>
      <c r="I59" s="4"/>
    </row>
    <row r="61" spans="1:10" ht="15.75" x14ac:dyDescent="0.25">
      <c r="A61" s="1" t="s">
        <v>42</v>
      </c>
      <c r="B61" s="18"/>
      <c r="C61" s="1"/>
    </row>
    <row r="62" spans="1:10" ht="16.5" thickBot="1" x14ac:dyDescent="0.3">
      <c r="A62" s="1"/>
      <c r="B62" s="18"/>
      <c r="C62" s="1"/>
    </row>
    <row r="63" spans="1:10" s="8" customFormat="1" ht="53.25" customHeight="1" thickBot="1" x14ac:dyDescent="0.25">
      <c r="A63" s="13" t="s">
        <v>3</v>
      </c>
      <c r="B63" s="23" t="s">
        <v>65</v>
      </c>
      <c r="C63" s="23" t="s">
        <v>17</v>
      </c>
      <c r="D63" s="23" t="s">
        <v>18</v>
      </c>
      <c r="E63" s="23" t="s">
        <v>19</v>
      </c>
      <c r="F63" s="23" t="s">
        <v>4</v>
      </c>
      <c r="G63" s="38" t="s">
        <v>22</v>
      </c>
      <c r="H63" s="23" t="s">
        <v>11</v>
      </c>
      <c r="I63" s="23" t="s">
        <v>20</v>
      </c>
      <c r="J63" s="34" t="s">
        <v>21</v>
      </c>
    </row>
    <row r="64" spans="1:10" ht="27" customHeight="1" x14ac:dyDescent="0.25">
      <c r="A64" s="20">
        <v>1</v>
      </c>
      <c r="B64" s="47" t="s">
        <v>44</v>
      </c>
      <c r="C64" s="49"/>
      <c r="D64" s="10"/>
      <c r="E64" s="31"/>
      <c r="F64" s="86" t="s">
        <v>43</v>
      </c>
      <c r="G64" s="89">
        <v>36107</v>
      </c>
      <c r="H64" s="92"/>
      <c r="I64" s="93">
        <f>H64*1.2</f>
        <v>0</v>
      </c>
      <c r="J64" s="94">
        <f>I64*G64</f>
        <v>0</v>
      </c>
    </row>
    <row r="65" spans="1:10" ht="30" customHeight="1" x14ac:dyDescent="0.25">
      <c r="A65" s="20">
        <v>2</v>
      </c>
      <c r="B65" s="45" t="s">
        <v>45</v>
      </c>
      <c r="C65" s="50"/>
      <c r="D65" s="7"/>
      <c r="E65" s="32"/>
      <c r="F65" s="87" t="s">
        <v>43</v>
      </c>
      <c r="G65" s="90">
        <v>136</v>
      </c>
      <c r="H65" s="95"/>
      <c r="I65" s="96">
        <f t="shared" ref="I65:I88" si="5">H65*1.2</f>
        <v>0</v>
      </c>
      <c r="J65" s="97">
        <f t="shared" ref="J65:J88" si="6">I65*G65</f>
        <v>0</v>
      </c>
    </row>
    <row r="66" spans="1:10" ht="27" customHeight="1" x14ac:dyDescent="0.25">
      <c r="A66" s="20">
        <v>3</v>
      </c>
      <c r="B66" s="139" t="s">
        <v>46</v>
      </c>
      <c r="C66" s="50"/>
      <c r="D66" s="7"/>
      <c r="E66" s="32"/>
      <c r="F66" s="87" t="s">
        <v>43</v>
      </c>
      <c r="G66" s="90">
        <v>7018</v>
      </c>
      <c r="H66" s="95"/>
      <c r="I66" s="96">
        <f t="shared" si="5"/>
        <v>0</v>
      </c>
      <c r="J66" s="97">
        <f t="shared" si="6"/>
        <v>0</v>
      </c>
    </row>
    <row r="67" spans="1:10" ht="27" customHeight="1" x14ac:dyDescent="0.25">
      <c r="A67" s="20">
        <v>4</v>
      </c>
      <c r="B67" s="139" t="s">
        <v>115</v>
      </c>
      <c r="C67" s="50"/>
      <c r="D67" s="7"/>
      <c r="E67" s="32"/>
      <c r="F67" s="87" t="s">
        <v>43</v>
      </c>
      <c r="G67" s="90">
        <v>104</v>
      </c>
      <c r="H67" s="95"/>
      <c r="I67" s="96">
        <f t="shared" si="5"/>
        <v>0</v>
      </c>
      <c r="J67" s="97">
        <f t="shared" si="6"/>
        <v>0</v>
      </c>
    </row>
    <row r="68" spans="1:10" ht="27" customHeight="1" x14ac:dyDescent="0.25">
      <c r="A68" s="20">
        <v>5</v>
      </c>
      <c r="B68" s="45" t="s">
        <v>47</v>
      </c>
      <c r="C68" s="50"/>
      <c r="D68" s="7"/>
      <c r="E68" s="32"/>
      <c r="F68" s="87" t="s">
        <v>31</v>
      </c>
      <c r="G68" s="90">
        <v>212</v>
      </c>
      <c r="H68" s="95"/>
      <c r="I68" s="96">
        <f t="shared" si="5"/>
        <v>0</v>
      </c>
      <c r="J68" s="97">
        <f t="shared" si="6"/>
        <v>0</v>
      </c>
    </row>
    <row r="69" spans="1:10" ht="27" customHeight="1" x14ac:dyDescent="0.25">
      <c r="A69" s="20">
        <v>6</v>
      </c>
      <c r="B69" s="45" t="s">
        <v>48</v>
      </c>
      <c r="C69" s="50"/>
      <c r="D69" s="7"/>
      <c r="E69" s="32"/>
      <c r="F69" s="87" t="s">
        <v>31</v>
      </c>
      <c r="G69" s="90">
        <v>349</v>
      </c>
      <c r="H69" s="95"/>
      <c r="I69" s="96">
        <f t="shared" si="5"/>
        <v>0</v>
      </c>
      <c r="J69" s="97">
        <f t="shared" si="6"/>
        <v>0</v>
      </c>
    </row>
    <row r="70" spans="1:10" ht="27" customHeight="1" x14ac:dyDescent="0.25">
      <c r="A70" s="20">
        <v>7</v>
      </c>
      <c r="B70" s="46" t="s">
        <v>76</v>
      </c>
      <c r="C70" s="50"/>
      <c r="D70" s="7"/>
      <c r="E70" s="32"/>
      <c r="F70" s="87" t="s">
        <v>31</v>
      </c>
      <c r="G70" s="90">
        <v>23</v>
      </c>
      <c r="H70" s="95"/>
      <c r="I70" s="96">
        <f t="shared" si="5"/>
        <v>0</v>
      </c>
      <c r="J70" s="97">
        <f t="shared" si="6"/>
        <v>0</v>
      </c>
    </row>
    <row r="71" spans="1:10" ht="27" customHeight="1" x14ac:dyDescent="0.25">
      <c r="A71" s="20">
        <v>8</v>
      </c>
      <c r="B71" s="45" t="s">
        <v>49</v>
      </c>
      <c r="C71" s="50"/>
      <c r="D71" s="7"/>
      <c r="E71" s="32"/>
      <c r="F71" s="87" t="s">
        <v>31</v>
      </c>
      <c r="G71" s="90">
        <v>113</v>
      </c>
      <c r="H71" s="95"/>
      <c r="I71" s="96">
        <f t="shared" si="5"/>
        <v>0</v>
      </c>
      <c r="J71" s="97">
        <f t="shared" si="6"/>
        <v>0</v>
      </c>
    </row>
    <row r="72" spans="1:10" ht="27" customHeight="1" x14ac:dyDescent="0.25">
      <c r="A72" s="20">
        <v>9</v>
      </c>
      <c r="B72" s="45" t="s">
        <v>50</v>
      </c>
      <c r="C72" s="50"/>
      <c r="D72" s="7"/>
      <c r="E72" s="32"/>
      <c r="F72" s="87" t="s">
        <v>31</v>
      </c>
      <c r="G72" s="90">
        <v>34</v>
      </c>
      <c r="H72" s="95"/>
      <c r="I72" s="96">
        <f t="shared" si="5"/>
        <v>0</v>
      </c>
      <c r="J72" s="97">
        <f t="shared" si="6"/>
        <v>0</v>
      </c>
    </row>
    <row r="73" spans="1:10" ht="27" customHeight="1" x14ac:dyDescent="0.25">
      <c r="A73" s="20">
        <v>10</v>
      </c>
      <c r="B73" s="45" t="s">
        <v>51</v>
      </c>
      <c r="C73" s="50"/>
      <c r="D73" s="7"/>
      <c r="E73" s="32"/>
      <c r="F73" s="87" t="s">
        <v>31</v>
      </c>
      <c r="G73" s="90">
        <v>143</v>
      </c>
      <c r="H73" s="95"/>
      <c r="I73" s="96">
        <f t="shared" si="5"/>
        <v>0</v>
      </c>
      <c r="J73" s="97">
        <f t="shared" si="6"/>
        <v>0</v>
      </c>
    </row>
    <row r="74" spans="1:10" ht="27" customHeight="1" x14ac:dyDescent="0.25">
      <c r="A74" s="20">
        <v>11</v>
      </c>
      <c r="B74" s="45" t="s">
        <v>52</v>
      </c>
      <c r="C74" s="50"/>
      <c r="D74" s="7"/>
      <c r="E74" s="32"/>
      <c r="F74" s="87" t="s">
        <v>31</v>
      </c>
      <c r="G74" s="90">
        <v>16</v>
      </c>
      <c r="H74" s="95"/>
      <c r="I74" s="96">
        <f t="shared" si="5"/>
        <v>0</v>
      </c>
      <c r="J74" s="97">
        <f t="shared" si="6"/>
        <v>0</v>
      </c>
    </row>
    <row r="75" spans="1:10" ht="28.5" customHeight="1" x14ac:dyDescent="0.25">
      <c r="A75" s="20">
        <v>12</v>
      </c>
      <c r="B75" s="46" t="s">
        <v>77</v>
      </c>
      <c r="C75" s="50"/>
      <c r="D75" s="7"/>
      <c r="E75" s="32"/>
      <c r="F75" s="87" t="s">
        <v>31</v>
      </c>
      <c r="G75" s="90">
        <v>16</v>
      </c>
      <c r="H75" s="95"/>
      <c r="I75" s="96">
        <f t="shared" si="5"/>
        <v>0</v>
      </c>
      <c r="J75" s="97">
        <f t="shared" si="6"/>
        <v>0</v>
      </c>
    </row>
    <row r="76" spans="1:10" ht="27" customHeight="1" x14ac:dyDescent="0.25">
      <c r="A76" s="20">
        <v>13</v>
      </c>
      <c r="B76" s="45" t="s">
        <v>53</v>
      </c>
      <c r="C76" s="50"/>
      <c r="D76" s="7"/>
      <c r="E76" s="32"/>
      <c r="F76" s="87" t="s">
        <v>31</v>
      </c>
      <c r="G76" s="90">
        <v>324</v>
      </c>
      <c r="H76" s="95"/>
      <c r="I76" s="96">
        <f t="shared" si="5"/>
        <v>0</v>
      </c>
      <c r="J76" s="97">
        <f t="shared" si="6"/>
        <v>0</v>
      </c>
    </row>
    <row r="77" spans="1:10" ht="27" customHeight="1" x14ac:dyDescent="0.25">
      <c r="A77" s="20">
        <v>14</v>
      </c>
      <c r="B77" s="45" t="s">
        <v>54</v>
      </c>
      <c r="C77" s="50"/>
      <c r="D77" s="7"/>
      <c r="E77" s="32"/>
      <c r="F77" s="87" t="s">
        <v>31</v>
      </c>
      <c r="G77" s="90">
        <v>667</v>
      </c>
      <c r="H77" s="95"/>
      <c r="I77" s="96">
        <f t="shared" si="5"/>
        <v>0</v>
      </c>
      <c r="J77" s="97">
        <f t="shared" si="6"/>
        <v>0</v>
      </c>
    </row>
    <row r="78" spans="1:10" ht="27" customHeight="1" x14ac:dyDescent="0.25">
      <c r="A78" s="20">
        <v>15</v>
      </c>
      <c r="B78" s="45" t="s">
        <v>55</v>
      </c>
      <c r="C78" s="50"/>
      <c r="D78" s="7"/>
      <c r="E78" s="32"/>
      <c r="F78" s="87" t="s">
        <v>43</v>
      </c>
      <c r="G78" s="90">
        <v>25</v>
      </c>
      <c r="H78" s="95"/>
      <c r="I78" s="96">
        <f t="shared" si="5"/>
        <v>0</v>
      </c>
      <c r="J78" s="97">
        <f t="shared" si="6"/>
        <v>0</v>
      </c>
    </row>
    <row r="79" spans="1:10" ht="27" customHeight="1" x14ac:dyDescent="0.25">
      <c r="A79" s="20">
        <v>16</v>
      </c>
      <c r="B79" s="45" t="s">
        <v>56</v>
      </c>
      <c r="C79" s="50"/>
      <c r="D79" s="7"/>
      <c r="E79" s="32"/>
      <c r="F79" s="87" t="s">
        <v>31</v>
      </c>
      <c r="G79" s="90">
        <v>3</v>
      </c>
      <c r="H79" s="95"/>
      <c r="I79" s="96">
        <f t="shared" si="5"/>
        <v>0</v>
      </c>
      <c r="J79" s="97">
        <f t="shared" si="6"/>
        <v>0</v>
      </c>
    </row>
    <row r="80" spans="1:10" ht="27" customHeight="1" x14ac:dyDescent="0.25">
      <c r="A80" s="20">
        <v>17</v>
      </c>
      <c r="B80" s="45" t="s">
        <v>57</v>
      </c>
      <c r="C80" s="50"/>
      <c r="D80" s="7"/>
      <c r="E80" s="32"/>
      <c r="F80" s="87" t="s">
        <v>43</v>
      </c>
      <c r="G80" s="90">
        <v>12</v>
      </c>
      <c r="H80" s="95"/>
      <c r="I80" s="96">
        <f t="shared" si="5"/>
        <v>0</v>
      </c>
      <c r="J80" s="97">
        <f t="shared" si="6"/>
        <v>0</v>
      </c>
    </row>
    <row r="81" spans="1:10" ht="27" customHeight="1" x14ac:dyDescent="0.25">
      <c r="A81" s="20">
        <v>18</v>
      </c>
      <c r="B81" s="45" t="s">
        <v>58</v>
      </c>
      <c r="C81" s="50"/>
      <c r="D81" s="7"/>
      <c r="E81" s="32"/>
      <c r="F81" s="87" t="s">
        <v>31</v>
      </c>
      <c r="G81" s="90">
        <v>3727</v>
      </c>
      <c r="H81" s="95"/>
      <c r="I81" s="96">
        <f t="shared" si="5"/>
        <v>0</v>
      </c>
      <c r="J81" s="97">
        <f t="shared" si="6"/>
        <v>0</v>
      </c>
    </row>
    <row r="82" spans="1:10" ht="27" customHeight="1" x14ac:dyDescent="0.25">
      <c r="A82" s="20">
        <v>19</v>
      </c>
      <c r="B82" s="45" t="s">
        <v>78</v>
      </c>
      <c r="C82" s="50"/>
      <c r="D82" s="7"/>
      <c r="E82" s="32"/>
      <c r="F82" s="87" t="s">
        <v>31</v>
      </c>
      <c r="G82" s="90">
        <v>2623</v>
      </c>
      <c r="H82" s="95"/>
      <c r="I82" s="96">
        <f t="shared" si="5"/>
        <v>0</v>
      </c>
      <c r="J82" s="97">
        <f t="shared" si="6"/>
        <v>0</v>
      </c>
    </row>
    <row r="83" spans="1:10" ht="27" customHeight="1" x14ac:dyDescent="0.25">
      <c r="A83" s="20">
        <v>20</v>
      </c>
      <c r="B83" s="84" t="s">
        <v>79</v>
      </c>
      <c r="C83" s="50"/>
      <c r="D83" s="7"/>
      <c r="E83" s="32"/>
      <c r="F83" s="87" t="s">
        <v>43</v>
      </c>
      <c r="G83" s="90">
        <v>1193</v>
      </c>
      <c r="H83" s="95"/>
      <c r="I83" s="96">
        <f t="shared" si="5"/>
        <v>0</v>
      </c>
      <c r="J83" s="97">
        <f t="shared" si="6"/>
        <v>0</v>
      </c>
    </row>
    <row r="84" spans="1:10" ht="27" customHeight="1" x14ac:dyDescent="0.25">
      <c r="A84" s="20">
        <v>21</v>
      </c>
      <c r="B84" s="45" t="s">
        <v>94</v>
      </c>
      <c r="C84" s="50"/>
      <c r="D84" s="7"/>
      <c r="E84" s="32"/>
      <c r="F84" s="87" t="s">
        <v>31</v>
      </c>
      <c r="G84" s="90">
        <v>210</v>
      </c>
      <c r="H84" s="95"/>
      <c r="I84" s="96">
        <f t="shared" si="5"/>
        <v>0</v>
      </c>
      <c r="J84" s="97">
        <f t="shared" si="6"/>
        <v>0</v>
      </c>
    </row>
    <row r="85" spans="1:10" ht="27" customHeight="1" x14ac:dyDescent="0.25">
      <c r="A85" s="20">
        <v>22</v>
      </c>
      <c r="B85" s="45" t="s">
        <v>91</v>
      </c>
      <c r="C85" s="50"/>
      <c r="D85" s="7"/>
      <c r="E85" s="32"/>
      <c r="F85" s="87" t="s">
        <v>31</v>
      </c>
      <c r="G85" s="90">
        <v>23</v>
      </c>
      <c r="H85" s="95"/>
      <c r="I85" s="96">
        <f t="shared" si="5"/>
        <v>0</v>
      </c>
      <c r="J85" s="97">
        <f t="shared" si="6"/>
        <v>0</v>
      </c>
    </row>
    <row r="86" spans="1:10" ht="27" customHeight="1" x14ac:dyDescent="0.25">
      <c r="A86" s="20">
        <v>23</v>
      </c>
      <c r="B86" s="45" t="s">
        <v>86</v>
      </c>
      <c r="C86" s="50"/>
      <c r="D86" s="7"/>
      <c r="E86" s="32"/>
      <c r="F86" s="87" t="s">
        <v>43</v>
      </c>
      <c r="G86" s="90">
        <v>36</v>
      </c>
      <c r="H86" s="95"/>
      <c r="I86" s="96">
        <f t="shared" si="5"/>
        <v>0</v>
      </c>
      <c r="J86" s="97">
        <f t="shared" si="6"/>
        <v>0</v>
      </c>
    </row>
    <row r="87" spans="1:10" ht="27" customHeight="1" x14ac:dyDescent="0.25">
      <c r="A87" s="20">
        <v>24</v>
      </c>
      <c r="B87" s="83" t="s">
        <v>92</v>
      </c>
      <c r="C87" s="50"/>
      <c r="D87" s="7"/>
      <c r="E87" s="32"/>
      <c r="F87" s="87" t="s">
        <v>43</v>
      </c>
      <c r="G87" s="90">
        <v>700</v>
      </c>
      <c r="H87" s="95"/>
      <c r="I87" s="96">
        <f t="shared" si="5"/>
        <v>0</v>
      </c>
      <c r="J87" s="97">
        <f t="shared" si="6"/>
        <v>0</v>
      </c>
    </row>
    <row r="88" spans="1:10" ht="27" customHeight="1" thickBot="1" x14ac:dyDescent="0.3">
      <c r="A88" s="20">
        <v>25</v>
      </c>
      <c r="B88" s="85" t="s">
        <v>93</v>
      </c>
      <c r="C88" s="51"/>
      <c r="D88" s="12"/>
      <c r="E88" s="33"/>
      <c r="F88" s="88" t="s">
        <v>31</v>
      </c>
      <c r="G88" s="91">
        <v>11</v>
      </c>
      <c r="H88" s="98"/>
      <c r="I88" s="99">
        <f t="shared" si="5"/>
        <v>0</v>
      </c>
      <c r="J88" s="100">
        <f t="shared" si="6"/>
        <v>0</v>
      </c>
    </row>
    <row r="89" spans="1:10" ht="27" customHeight="1" x14ac:dyDescent="0.25">
      <c r="A89" s="155" t="s">
        <v>12</v>
      </c>
      <c r="B89" s="156"/>
      <c r="C89" s="157"/>
      <c r="D89" s="157"/>
      <c r="E89" s="157"/>
      <c r="F89" s="157"/>
      <c r="G89" s="158"/>
      <c r="H89" s="159"/>
      <c r="I89" s="159"/>
      <c r="J89" s="160"/>
    </row>
    <row r="90" spans="1:10" ht="27" customHeight="1" thickBot="1" x14ac:dyDescent="0.3">
      <c r="A90" s="161" t="s">
        <v>5</v>
      </c>
      <c r="B90" s="162"/>
      <c r="C90" s="162"/>
      <c r="D90" s="162"/>
      <c r="E90" s="162"/>
      <c r="F90" s="162"/>
      <c r="G90" s="163"/>
      <c r="H90" s="164"/>
      <c r="I90" s="164"/>
      <c r="J90" s="165"/>
    </row>
    <row r="91" spans="1:10" ht="27" customHeight="1" x14ac:dyDescent="0.25">
      <c r="A91" s="150" t="s">
        <v>6</v>
      </c>
      <c r="B91" s="151"/>
      <c r="C91" s="151"/>
      <c r="D91" s="151"/>
      <c r="E91" s="151"/>
      <c r="F91" s="151"/>
      <c r="G91" s="151"/>
      <c r="H91" s="152"/>
      <c r="I91" s="153" t="s">
        <v>32</v>
      </c>
      <c r="J91" s="154"/>
    </row>
    <row r="92" spans="1:10" ht="27" customHeight="1" x14ac:dyDescent="0.25">
      <c r="A92" s="142" t="s">
        <v>7</v>
      </c>
      <c r="B92" s="143"/>
      <c r="C92" s="143"/>
      <c r="D92" s="143"/>
      <c r="E92" s="143"/>
      <c r="F92" s="143"/>
      <c r="G92" s="143"/>
      <c r="H92" s="144"/>
      <c r="I92" s="145" t="s">
        <v>33</v>
      </c>
      <c r="J92" s="146"/>
    </row>
    <row r="93" spans="1:10" ht="27" customHeight="1" x14ac:dyDescent="0.25">
      <c r="A93" s="142" t="s">
        <v>111</v>
      </c>
      <c r="B93" s="143"/>
      <c r="C93" s="143"/>
      <c r="D93" s="143"/>
      <c r="E93" s="143"/>
      <c r="F93" s="143"/>
      <c r="G93" s="143"/>
      <c r="H93" s="144"/>
      <c r="I93" s="145" t="s">
        <v>33</v>
      </c>
      <c r="J93" s="146"/>
    </row>
    <row r="94" spans="1:10" ht="27" customHeight="1" x14ac:dyDescent="0.25">
      <c r="A94" s="147" t="s">
        <v>71</v>
      </c>
      <c r="B94" s="148"/>
      <c r="C94" s="148"/>
      <c r="D94" s="148"/>
      <c r="E94" s="148"/>
      <c r="F94" s="148"/>
      <c r="G94" s="148"/>
      <c r="H94" s="149"/>
      <c r="I94" s="145" t="s">
        <v>72</v>
      </c>
      <c r="J94" s="146"/>
    </row>
    <row r="95" spans="1:10" ht="27" customHeight="1" x14ac:dyDescent="0.25">
      <c r="A95" s="142" t="s">
        <v>8</v>
      </c>
      <c r="B95" s="143"/>
      <c r="C95" s="143"/>
      <c r="D95" s="143"/>
      <c r="E95" s="143"/>
      <c r="F95" s="143"/>
      <c r="G95" s="143"/>
      <c r="H95" s="144"/>
      <c r="I95" s="145" t="s">
        <v>33</v>
      </c>
      <c r="J95" s="146"/>
    </row>
    <row r="96" spans="1:10" ht="31.5" customHeight="1" x14ac:dyDescent="0.25">
      <c r="A96" s="147" t="s">
        <v>110</v>
      </c>
      <c r="B96" s="148"/>
      <c r="C96" s="148"/>
      <c r="D96" s="148"/>
      <c r="E96" s="148"/>
      <c r="F96" s="148"/>
      <c r="G96" s="148"/>
      <c r="H96" s="149"/>
      <c r="I96" s="145" t="s">
        <v>33</v>
      </c>
      <c r="J96" s="146"/>
    </row>
    <row r="97" spans="1:10" ht="31.5" customHeight="1" thickBot="1" x14ac:dyDescent="0.3">
      <c r="A97" s="166" t="s">
        <v>9</v>
      </c>
      <c r="B97" s="167"/>
      <c r="C97" s="167"/>
      <c r="D97" s="167"/>
      <c r="E97" s="167"/>
      <c r="F97" s="167"/>
      <c r="G97" s="167"/>
      <c r="H97" s="168"/>
      <c r="I97" s="169" t="s">
        <v>34</v>
      </c>
      <c r="J97" s="170"/>
    </row>
    <row r="98" spans="1:10" ht="17.25" customHeight="1" x14ac:dyDescent="0.25"/>
    <row r="99" spans="1:10" ht="16.5" customHeight="1" x14ac:dyDescent="0.25">
      <c r="D99" s="5" t="s">
        <v>13</v>
      </c>
      <c r="E99" s="5"/>
      <c r="F99" s="5" t="s">
        <v>14</v>
      </c>
      <c r="H99" t="s">
        <v>16</v>
      </c>
    </row>
    <row r="100" spans="1:10" ht="17.25" customHeight="1" x14ac:dyDescent="0.25">
      <c r="D100" s="5"/>
      <c r="E100" s="5"/>
      <c r="F100" s="5" t="s">
        <v>15</v>
      </c>
      <c r="H100" s="4" t="s">
        <v>10</v>
      </c>
      <c r="I100" s="4"/>
    </row>
  </sheetData>
  <mergeCells count="54">
    <mergeCell ref="A97:H97"/>
    <mergeCell ref="I97:J97"/>
    <mergeCell ref="I33:J33"/>
    <mergeCell ref="A33:H33"/>
    <mergeCell ref="A31:H31"/>
    <mergeCell ref="A32:H32"/>
    <mergeCell ref="I32:J32"/>
    <mergeCell ref="A48:G48"/>
    <mergeCell ref="H48:J48"/>
    <mergeCell ref="A49:G49"/>
    <mergeCell ref="H49:J49"/>
    <mergeCell ref="A50:H50"/>
    <mergeCell ref="I50:J50"/>
    <mergeCell ref="A51:H51"/>
    <mergeCell ref="I51:J51"/>
    <mergeCell ref="A52:H52"/>
    <mergeCell ref="A28:H28"/>
    <mergeCell ref="A29:H29"/>
    <mergeCell ref="I28:J28"/>
    <mergeCell ref="I29:J29"/>
    <mergeCell ref="I31:J31"/>
    <mergeCell ref="A30:H30"/>
    <mergeCell ref="I30:J30"/>
    <mergeCell ref="A27:H27"/>
    <mergeCell ref="A25:G25"/>
    <mergeCell ref="A26:G26"/>
    <mergeCell ref="H25:J25"/>
    <mergeCell ref="H26:J26"/>
    <mergeCell ref="I27:J27"/>
    <mergeCell ref="I52:J52"/>
    <mergeCell ref="A54:H54"/>
    <mergeCell ref="I54:J54"/>
    <mergeCell ref="A53:H53"/>
    <mergeCell ref="I53:J53"/>
    <mergeCell ref="A55:H55"/>
    <mergeCell ref="I55:J55"/>
    <mergeCell ref="A89:G89"/>
    <mergeCell ref="H89:J89"/>
    <mergeCell ref="A90:G90"/>
    <mergeCell ref="H90:J90"/>
    <mergeCell ref="A56:H56"/>
    <mergeCell ref="I56:J56"/>
    <mergeCell ref="A95:H95"/>
    <mergeCell ref="I95:J95"/>
    <mergeCell ref="A96:H96"/>
    <mergeCell ref="I96:J96"/>
    <mergeCell ref="A91:H91"/>
    <mergeCell ref="I91:J91"/>
    <mergeCell ref="A92:H92"/>
    <mergeCell ref="I92:J92"/>
    <mergeCell ref="A93:H93"/>
    <mergeCell ref="I93:J93"/>
    <mergeCell ref="A94:H94"/>
    <mergeCell ref="I94:J94"/>
  </mergeCells>
  <pageMargins left="0.70866141732283472" right="0.70866141732283472" top="0.15748031496062992" bottom="0.15748031496062992" header="0.31496062992125984" footer="0.31496062992125984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9C4B9-6195-4354-8A6B-7922882DD685}">
  <dimension ref="A1:J41"/>
  <sheetViews>
    <sheetView zoomScale="75" zoomScaleNormal="75" workbookViewId="0">
      <selection sqref="A1:XFD2"/>
    </sheetView>
  </sheetViews>
  <sheetFormatPr defaultRowHeight="15" x14ac:dyDescent="0.25"/>
  <cols>
    <col min="1" max="1" width="4.7109375" customWidth="1"/>
    <col min="2" max="2" width="41.42578125" style="15" customWidth="1"/>
    <col min="3" max="3" width="21.140625" customWidth="1"/>
    <col min="4" max="5" width="32.7109375" customWidth="1"/>
    <col min="6" max="6" width="8.5703125" customWidth="1"/>
    <col min="7" max="7" width="11.28515625" customWidth="1"/>
    <col min="8" max="9" width="11.5703125" customWidth="1"/>
    <col min="10" max="10" width="11.42578125" customWidth="1"/>
  </cols>
  <sheetData>
    <row r="1" spans="1:10" s="5" customFormat="1" x14ac:dyDescent="0.25">
      <c r="B1" s="57"/>
      <c r="G1" s="140"/>
      <c r="J1" s="141" t="s">
        <v>116</v>
      </c>
    </row>
    <row r="2" spans="1:10" s="5" customFormat="1" x14ac:dyDescent="0.25">
      <c r="B2" s="57"/>
      <c r="G2" s="140"/>
      <c r="J2" s="141" t="s">
        <v>117</v>
      </c>
    </row>
    <row r="4" spans="1:10" ht="15.75" x14ac:dyDescent="0.25">
      <c r="A4" s="3" t="s">
        <v>0</v>
      </c>
      <c r="B4" s="16"/>
      <c r="C4" s="3"/>
    </row>
    <row r="5" spans="1:10" ht="15.75" x14ac:dyDescent="0.25">
      <c r="A5" s="2" t="s">
        <v>1</v>
      </c>
      <c r="B5" s="17"/>
      <c r="C5" s="2"/>
    </row>
    <row r="6" spans="1:10" ht="15.75" x14ac:dyDescent="0.25">
      <c r="A6" s="2" t="s">
        <v>2</v>
      </c>
      <c r="B6" s="17"/>
      <c r="C6" s="2"/>
    </row>
    <row r="7" spans="1:10" ht="15.75" x14ac:dyDescent="0.25">
      <c r="A7" s="1"/>
      <c r="B7" s="18"/>
      <c r="C7" s="1"/>
    </row>
    <row r="8" spans="1:10" ht="15.75" x14ac:dyDescent="0.25">
      <c r="A8" s="1" t="s">
        <v>87</v>
      </c>
      <c r="B8" s="18"/>
      <c r="C8" s="1"/>
    </row>
    <row r="9" spans="1:10" ht="16.5" thickBot="1" x14ac:dyDescent="0.3">
      <c r="A9" s="1"/>
      <c r="B9" s="18"/>
      <c r="C9" s="1"/>
    </row>
    <row r="10" spans="1:10" s="57" customFormat="1" ht="60.75" customHeight="1" thickBot="1" x14ac:dyDescent="0.3">
      <c r="A10" s="54" t="s">
        <v>3</v>
      </c>
      <c r="B10" s="55" t="s">
        <v>66</v>
      </c>
      <c r="C10" s="55" t="s">
        <v>17</v>
      </c>
      <c r="D10" s="55" t="s">
        <v>18</v>
      </c>
      <c r="E10" s="55" t="s">
        <v>19</v>
      </c>
      <c r="F10" s="55" t="s">
        <v>4</v>
      </c>
      <c r="G10" s="55" t="s">
        <v>22</v>
      </c>
      <c r="H10" s="55" t="s">
        <v>11</v>
      </c>
      <c r="I10" s="55" t="s">
        <v>20</v>
      </c>
      <c r="J10" s="56" t="s">
        <v>21</v>
      </c>
    </row>
    <row r="11" spans="1:10" s="63" customFormat="1" ht="27" customHeight="1" x14ac:dyDescent="0.25">
      <c r="A11" s="27">
        <v>1</v>
      </c>
      <c r="B11" s="105" t="s">
        <v>23</v>
      </c>
      <c r="C11" s="49"/>
      <c r="D11" s="10"/>
      <c r="E11" s="31"/>
      <c r="F11" s="86" t="s">
        <v>31</v>
      </c>
      <c r="G11" s="53">
        <v>300</v>
      </c>
      <c r="H11" s="109"/>
      <c r="I11" s="93">
        <f>H11*1.2</f>
        <v>0</v>
      </c>
      <c r="J11" s="101">
        <f>I11*G11</f>
        <v>0</v>
      </c>
    </row>
    <row r="12" spans="1:10" s="63" customFormat="1" ht="33.75" customHeight="1" x14ac:dyDescent="0.25">
      <c r="A12" s="28">
        <v>2</v>
      </c>
      <c r="B12" s="106" t="s">
        <v>80</v>
      </c>
      <c r="C12" s="50"/>
      <c r="D12" s="7"/>
      <c r="E12" s="32"/>
      <c r="F12" s="87" t="s">
        <v>31</v>
      </c>
      <c r="G12" s="112">
        <v>250</v>
      </c>
      <c r="H12" s="110"/>
      <c r="I12" s="96">
        <f t="shared" ref="I12:I28" si="0">H12*1.2</f>
        <v>0</v>
      </c>
      <c r="J12" s="102">
        <f t="shared" ref="J12:J28" si="1">I12*G12</f>
        <v>0</v>
      </c>
    </row>
    <row r="13" spans="1:10" s="63" customFormat="1" ht="33.75" customHeight="1" x14ac:dyDescent="0.25">
      <c r="A13" s="28">
        <v>3</v>
      </c>
      <c r="B13" s="106" t="s">
        <v>81</v>
      </c>
      <c r="C13" s="50"/>
      <c r="D13" s="7"/>
      <c r="E13" s="32"/>
      <c r="F13" s="87" t="s">
        <v>31</v>
      </c>
      <c r="G13" s="112">
        <v>60</v>
      </c>
      <c r="H13" s="110"/>
      <c r="I13" s="96">
        <f t="shared" si="0"/>
        <v>0</v>
      </c>
      <c r="J13" s="102">
        <f t="shared" si="1"/>
        <v>0</v>
      </c>
    </row>
    <row r="14" spans="1:10" s="63" customFormat="1" ht="27" customHeight="1" x14ac:dyDescent="0.25">
      <c r="A14" s="28">
        <v>4</v>
      </c>
      <c r="B14" s="81" t="s">
        <v>95</v>
      </c>
      <c r="C14" s="50"/>
      <c r="D14" s="7"/>
      <c r="E14" s="32"/>
      <c r="F14" s="87" t="s">
        <v>31</v>
      </c>
      <c r="G14" s="112">
        <v>65</v>
      </c>
      <c r="H14" s="110"/>
      <c r="I14" s="96">
        <f t="shared" si="0"/>
        <v>0</v>
      </c>
      <c r="J14" s="102">
        <f t="shared" si="1"/>
        <v>0</v>
      </c>
    </row>
    <row r="15" spans="1:10" s="63" customFormat="1" ht="27" customHeight="1" x14ac:dyDescent="0.25">
      <c r="A15" s="28">
        <v>5</v>
      </c>
      <c r="B15" s="48" t="s">
        <v>24</v>
      </c>
      <c r="C15" s="50"/>
      <c r="D15" s="7"/>
      <c r="E15" s="32"/>
      <c r="F15" s="87" t="s">
        <v>31</v>
      </c>
      <c r="G15" s="52">
        <v>45</v>
      </c>
      <c r="H15" s="110"/>
      <c r="I15" s="96">
        <f t="shared" si="0"/>
        <v>0</v>
      </c>
      <c r="J15" s="102">
        <f t="shared" si="1"/>
        <v>0</v>
      </c>
    </row>
    <row r="16" spans="1:10" s="63" customFormat="1" ht="27" customHeight="1" x14ac:dyDescent="0.25">
      <c r="A16" s="28">
        <v>6</v>
      </c>
      <c r="B16" s="106" t="s">
        <v>61</v>
      </c>
      <c r="C16" s="50"/>
      <c r="D16" s="7"/>
      <c r="E16" s="32"/>
      <c r="F16" s="87" t="s">
        <v>43</v>
      </c>
      <c r="G16" s="112">
        <v>60</v>
      </c>
      <c r="H16" s="110"/>
      <c r="I16" s="96">
        <f t="shared" si="0"/>
        <v>0</v>
      </c>
      <c r="J16" s="102">
        <f t="shared" si="1"/>
        <v>0</v>
      </c>
    </row>
    <row r="17" spans="1:10" s="63" customFormat="1" ht="33.75" customHeight="1" x14ac:dyDescent="0.25">
      <c r="A17" s="28">
        <v>7</v>
      </c>
      <c r="B17" s="107" t="s">
        <v>82</v>
      </c>
      <c r="C17" s="50"/>
      <c r="D17" s="7"/>
      <c r="E17" s="32"/>
      <c r="F17" s="87" t="s">
        <v>43</v>
      </c>
      <c r="G17" s="112">
        <v>60</v>
      </c>
      <c r="H17" s="110"/>
      <c r="I17" s="96">
        <f t="shared" si="0"/>
        <v>0</v>
      </c>
      <c r="J17" s="102">
        <f t="shared" si="1"/>
        <v>0</v>
      </c>
    </row>
    <row r="18" spans="1:10" s="63" customFormat="1" ht="33.75" customHeight="1" x14ac:dyDescent="0.25">
      <c r="A18" s="28">
        <v>8</v>
      </c>
      <c r="B18" s="106" t="s">
        <v>96</v>
      </c>
      <c r="C18" s="50"/>
      <c r="D18" s="7"/>
      <c r="E18" s="32"/>
      <c r="F18" s="87" t="s">
        <v>43</v>
      </c>
      <c r="G18" s="112">
        <v>3000</v>
      </c>
      <c r="H18" s="110"/>
      <c r="I18" s="96">
        <f t="shared" si="0"/>
        <v>0</v>
      </c>
      <c r="J18" s="102">
        <f t="shared" si="1"/>
        <v>0</v>
      </c>
    </row>
    <row r="19" spans="1:10" s="63" customFormat="1" ht="27" customHeight="1" x14ac:dyDescent="0.25">
      <c r="A19" s="28">
        <v>9</v>
      </c>
      <c r="B19" s="106" t="s">
        <v>44</v>
      </c>
      <c r="C19" s="50"/>
      <c r="D19" s="7"/>
      <c r="E19" s="32"/>
      <c r="F19" s="87" t="s">
        <v>43</v>
      </c>
      <c r="G19" s="112">
        <v>4500</v>
      </c>
      <c r="H19" s="110"/>
      <c r="I19" s="96">
        <f t="shared" si="0"/>
        <v>0</v>
      </c>
      <c r="J19" s="102">
        <f t="shared" si="1"/>
        <v>0</v>
      </c>
    </row>
    <row r="20" spans="1:10" s="63" customFormat="1" ht="27" customHeight="1" x14ac:dyDescent="0.25">
      <c r="A20" s="28">
        <v>10</v>
      </c>
      <c r="B20" s="106" t="s">
        <v>97</v>
      </c>
      <c r="C20" s="50"/>
      <c r="D20" s="7"/>
      <c r="E20" s="32"/>
      <c r="F20" s="87" t="s">
        <v>31</v>
      </c>
      <c r="G20" s="112">
        <v>20</v>
      </c>
      <c r="H20" s="110"/>
      <c r="I20" s="96">
        <f t="shared" si="0"/>
        <v>0</v>
      </c>
      <c r="J20" s="102">
        <f t="shared" si="1"/>
        <v>0</v>
      </c>
    </row>
    <row r="21" spans="1:10" s="63" customFormat="1" ht="27" customHeight="1" x14ac:dyDescent="0.25">
      <c r="A21" s="28">
        <v>11</v>
      </c>
      <c r="B21" s="81" t="s">
        <v>62</v>
      </c>
      <c r="C21" s="50"/>
      <c r="D21" s="7"/>
      <c r="E21" s="32"/>
      <c r="F21" s="87" t="s">
        <v>31</v>
      </c>
      <c r="G21" s="112">
        <v>285</v>
      </c>
      <c r="H21" s="110"/>
      <c r="I21" s="96">
        <f t="shared" si="0"/>
        <v>0</v>
      </c>
      <c r="J21" s="102">
        <f t="shared" si="1"/>
        <v>0</v>
      </c>
    </row>
    <row r="22" spans="1:10" s="63" customFormat="1" ht="27" customHeight="1" x14ac:dyDescent="0.25">
      <c r="A22" s="28">
        <v>12</v>
      </c>
      <c r="B22" s="106" t="s">
        <v>48</v>
      </c>
      <c r="C22" s="50"/>
      <c r="D22" s="7"/>
      <c r="E22" s="32"/>
      <c r="F22" s="87" t="s">
        <v>31</v>
      </c>
      <c r="G22" s="112">
        <v>16</v>
      </c>
      <c r="H22" s="110"/>
      <c r="I22" s="96">
        <f t="shared" si="0"/>
        <v>0</v>
      </c>
      <c r="J22" s="102">
        <f t="shared" si="1"/>
        <v>0</v>
      </c>
    </row>
    <row r="23" spans="1:10" s="63" customFormat="1" ht="27" customHeight="1" x14ac:dyDescent="0.25">
      <c r="A23" s="28">
        <v>13</v>
      </c>
      <c r="B23" s="81" t="s">
        <v>94</v>
      </c>
      <c r="C23" s="50"/>
      <c r="D23" s="7"/>
      <c r="E23" s="32"/>
      <c r="F23" s="87" t="s">
        <v>31</v>
      </c>
      <c r="G23" s="112">
        <v>16</v>
      </c>
      <c r="H23" s="110"/>
      <c r="I23" s="96">
        <f t="shared" si="0"/>
        <v>0</v>
      </c>
      <c r="J23" s="102">
        <f t="shared" si="1"/>
        <v>0</v>
      </c>
    </row>
    <row r="24" spans="1:10" s="63" customFormat="1" ht="27" customHeight="1" x14ac:dyDescent="0.25">
      <c r="A24" s="28">
        <v>14</v>
      </c>
      <c r="B24" s="106" t="s">
        <v>98</v>
      </c>
      <c r="C24" s="50"/>
      <c r="D24" s="7"/>
      <c r="E24" s="32"/>
      <c r="F24" s="87" t="s">
        <v>31</v>
      </c>
      <c r="G24" s="112">
        <v>10</v>
      </c>
      <c r="H24" s="110"/>
      <c r="I24" s="96">
        <f t="shared" si="0"/>
        <v>0</v>
      </c>
      <c r="J24" s="102">
        <f t="shared" si="1"/>
        <v>0</v>
      </c>
    </row>
    <row r="25" spans="1:10" s="63" customFormat="1" ht="27" customHeight="1" x14ac:dyDescent="0.25">
      <c r="A25" s="28">
        <v>15</v>
      </c>
      <c r="B25" s="106" t="s">
        <v>99</v>
      </c>
      <c r="C25" s="50"/>
      <c r="D25" s="7"/>
      <c r="E25" s="32"/>
      <c r="F25" s="87" t="s">
        <v>31</v>
      </c>
      <c r="G25" s="112">
        <v>5</v>
      </c>
      <c r="H25" s="110"/>
      <c r="I25" s="96">
        <f t="shared" si="0"/>
        <v>0</v>
      </c>
      <c r="J25" s="102">
        <f t="shared" si="1"/>
        <v>0</v>
      </c>
    </row>
    <row r="26" spans="1:10" s="63" customFormat="1" ht="27" customHeight="1" x14ac:dyDescent="0.25">
      <c r="A26" s="28">
        <v>16</v>
      </c>
      <c r="B26" s="106" t="s">
        <v>84</v>
      </c>
      <c r="C26" s="50"/>
      <c r="D26" s="7"/>
      <c r="E26" s="32"/>
      <c r="F26" s="87" t="s">
        <v>43</v>
      </c>
      <c r="G26" s="112">
        <v>5</v>
      </c>
      <c r="H26" s="110"/>
      <c r="I26" s="96">
        <f t="shared" si="0"/>
        <v>0</v>
      </c>
      <c r="J26" s="102">
        <f t="shared" si="1"/>
        <v>0</v>
      </c>
    </row>
    <row r="27" spans="1:10" s="63" customFormat="1" ht="27" customHeight="1" x14ac:dyDescent="0.25">
      <c r="A27" s="28">
        <v>17</v>
      </c>
      <c r="B27" s="106" t="s">
        <v>63</v>
      </c>
      <c r="C27" s="50"/>
      <c r="D27" s="7"/>
      <c r="E27" s="32"/>
      <c r="F27" s="87" t="s">
        <v>31</v>
      </c>
      <c r="G27" s="112">
        <v>16</v>
      </c>
      <c r="H27" s="110"/>
      <c r="I27" s="96">
        <f t="shared" si="0"/>
        <v>0</v>
      </c>
      <c r="J27" s="102">
        <f t="shared" si="1"/>
        <v>0</v>
      </c>
    </row>
    <row r="28" spans="1:10" s="63" customFormat="1" ht="27" customHeight="1" thickBot="1" x14ac:dyDescent="0.3">
      <c r="A28" s="113">
        <v>18</v>
      </c>
      <c r="B28" s="114" t="s">
        <v>78</v>
      </c>
      <c r="C28" s="115"/>
      <c r="D28" s="116"/>
      <c r="E28" s="117"/>
      <c r="F28" s="118" t="s">
        <v>31</v>
      </c>
      <c r="G28" s="119">
        <v>250</v>
      </c>
      <c r="H28" s="111"/>
      <c r="I28" s="99">
        <f t="shared" si="0"/>
        <v>0</v>
      </c>
      <c r="J28" s="104">
        <f t="shared" si="1"/>
        <v>0</v>
      </c>
    </row>
    <row r="29" spans="1:10" s="63" customFormat="1" ht="27" customHeight="1" x14ac:dyDescent="0.25">
      <c r="A29" s="175" t="s">
        <v>12</v>
      </c>
      <c r="B29" s="176"/>
      <c r="C29" s="176"/>
      <c r="D29" s="176"/>
      <c r="E29" s="176"/>
      <c r="F29" s="176"/>
      <c r="G29" s="177"/>
      <c r="H29" s="178"/>
      <c r="I29" s="178"/>
      <c r="J29" s="179"/>
    </row>
    <row r="30" spans="1:10" s="63" customFormat="1" ht="27" customHeight="1" thickBot="1" x14ac:dyDescent="0.3">
      <c r="A30" s="180" t="s">
        <v>5</v>
      </c>
      <c r="B30" s="181"/>
      <c r="C30" s="181"/>
      <c r="D30" s="181"/>
      <c r="E30" s="181"/>
      <c r="F30" s="181"/>
      <c r="G30" s="182"/>
      <c r="H30" s="183"/>
      <c r="I30" s="183"/>
      <c r="J30" s="184"/>
    </row>
    <row r="31" spans="1:10" s="63" customFormat="1" ht="27" customHeight="1" x14ac:dyDescent="0.25">
      <c r="A31" s="150" t="s">
        <v>6</v>
      </c>
      <c r="B31" s="151"/>
      <c r="C31" s="151"/>
      <c r="D31" s="151"/>
      <c r="E31" s="151"/>
      <c r="F31" s="151"/>
      <c r="G31" s="151"/>
      <c r="H31" s="152"/>
      <c r="I31" s="153" t="s">
        <v>32</v>
      </c>
      <c r="J31" s="154"/>
    </row>
    <row r="32" spans="1:10" s="63" customFormat="1" ht="27" customHeight="1" x14ac:dyDescent="0.25">
      <c r="A32" s="142" t="s">
        <v>7</v>
      </c>
      <c r="B32" s="143"/>
      <c r="C32" s="143"/>
      <c r="D32" s="143"/>
      <c r="E32" s="143"/>
      <c r="F32" s="143"/>
      <c r="G32" s="143"/>
      <c r="H32" s="144"/>
      <c r="I32" s="145" t="s">
        <v>33</v>
      </c>
      <c r="J32" s="146"/>
    </row>
    <row r="33" spans="1:10" s="63" customFormat="1" ht="27" customHeight="1" x14ac:dyDescent="0.25">
      <c r="A33" s="142" t="s">
        <v>111</v>
      </c>
      <c r="B33" s="143"/>
      <c r="C33" s="143"/>
      <c r="D33" s="143"/>
      <c r="E33" s="143"/>
      <c r="F33" s="143"/>
      <c r="G33" s="143"/>
      <c r="H33" s="144"/>
      <c r="I33" s="145" t="s">
        <v>33</v>
      </c>
      <c r="J33" s="146"/>
    </row>
    <row r="34" spans="1:10" s="63" customFormat="1" ht="33.75" customHeight="1" x14ac:dyDescent="0.25">
      <c r="A34" s="147" t="s">
        <v>71</v>
      </c>
      <c r="B34" s="148"/>
      <c r="C34" s="148"/>
      <c r="D34" s="148"/>
      <c r="E34" s="148"/>
      <c r="F34" s="148"/>
      <c r="G34" s="148"/>
      <c r="H34" s="149"/>
      <c r="I34" s="145" t="s">
        <v>72</v>
      </c>
      <c r="J34" s="146"/>
    </row>
    <row r="35" spans="1:10" s="63" customFormat="1" ht="27" customHeight="1" x14ac:dyDescent="0.25">
      <c r="A35" s="142" t="s">
        <v>8</v>
      </c>
      <c r="B35" s="143"/>
      <c r="C35" s="143"/>
      <c r="D35" s="143"/>
      <c r="E35" s="143"/>
      <c r="F35" s="143"/>
      <c r="G35" s="143"/>
      <c r="H35" s="144"/>
      <c r="I35" s="145" t="s">
        <v>33</v>
      </c>
      <c r="J35" s="146"/>
    </row>
    <row r="36" spans="1:10" s="63" customFormat="1" ht="33.75" customHeight="1" x14ac:dyDescent="0.25">
      <c r="A36" s="147" t="s">
        <v>110</v>
      </c>
      <c r="B36" s="148"/>
      <c r="C36" s="148"/>
      <c r="D36" s="148"/>
      <c r="E36" s="148"/>
      <c r="F36" s="148"/>
      <c r="G36" s="148"/>
      <c r="H36" s="149"/>
      <c r="I36" s="145" t="s">
        <v>33</v>
      </c>
      <c r="J36" s="146"/>
    </row>
    <row r="37" spans="1:10" ht="35.25" customHeight="1" thickBot="1" x14ac:dyDescent="0.3">
      <c r="A37" s="166" t="s">
        <v>9</v>
      </c>
      <c r="B37" s="167"/>
      <c r="C37" s="167"/>
      <c r="D37" s="167"/>
      <c r="E37" s="167"/>
      <c r="F37" s="167"/>
      <c r="G37" s="167"/>
      <c r="H37" s="168"/>
      <c r="I37" s="169" t="s">
        <v>34</v>
      </c>
      <c r="J37" s="170"/>
    </row>
    <row r="38" spans="1:10" ht="35.25" customHeight="1" x14ac:dyDescent="0.25">
      <c r="A38" s="137"/>
      <c r="B38" s="137"/>
      <c r="C38" s="137"/>
      <c r="D38" s="137"/>
      <c r="E38" s="137"/>
      <c r="F38" s="137"/>
      <c r="G38" s="137"/>
      <c r="H38" s="137"/>
      <c r="I38" s="138"/>
      <c r="J38" s="138"/>
    </row>
    <row r="39" spans="1:10" ht="16.5" customHeight="1" x14ac:dyDescent="0.25">
      <c r="D39" s="5" t="s">
        <v>13</v>
      </c>
      <c r="E39" s="5"/>
      <c r="F39" s="5" t="s">
        <v>14</v>
      </c>
      <c r="H39" t="s">
        <v>16</v>
      </c>
    </row>
    <row r="40" spans="1:10" ht="17.25" customHeight="1" x14ac:dyDescent="0.25">
      <c r="D40" s="5"/>
      <c r="E40" s="5"/>
      <c r="F40" s="5" t="s">
        <v>15</v>
      </c>
      <c r="H40" s="4" t="s">
        <v>10</v>
      </c>
      <c r="I40" s="4"/>
    </row>
    <row r="41" spans="1:10" ht="17.25" customHeight="1" x14ac:dyDescent="0.25"/>
  </sheetData>
  <mergeCells count="18">
    <mergeCell ref="A35:H35"/>
    <mergeCell ref="I35:J35"/>
    <mergeCell ref="A34:H34"/>
    <mergeCell ref="I34:J34"/>
    <mergeCell ref="A37:H37"/>
    <mergeCell ref="I37:J37"/>
    <mergeCell ref="A36:H36"/>
    <mergeCell ref="I36:J36"/>
    <mergeCell ref="A32:H32"/>
    <mergeCell ref="I32:J32"/>
    <mergeCell ref="A33:H33"/>
    <mergeCell ref="I33:J33"/>
    <mergeCell ref="A29:G29"/>
    <mergeCell ref="H29:J29"/>
    <mergeCell ref="A30:G30"/>
    <mergeCell ref="H30:J30"/>
    <mergeCell ref="A31:H31"/>
    <mergeCell ref="I31:J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CC559-E23F-4FB3-B9F4-F0657607DBC8}">
  <dimension ref="A1:J94"/>
  <sheetViews>
    <sheetView zoomScale="75" zoomScaleNormal="75" workbookViewId="0">
      <selection activeCell="F10" sqref="F9:F10"/>
    </sheetView>
  </sheetViews>
  <sheetFormatPr defaultRowHeight="15" x14ac:dyDescent="0.25"/>
  <cols>
    <col min="1" max="1" width="4.7109375" customWidth="1"/>
    <col min="2" max="2" width="41.7109375" style="15" customWidth="1"/>
    <col min="3" max="3" width="21.140625" customWidth="1"/>
    <col min="4" max="5" width="32.7109375" customWidth="1"/>
    <col min="6" max="6" width="8.5703125" customWidth="1"/>
    <col min="7" max="7" width="11.28515625" style="19" customWidth="1"/>
    <col min="8" max="9" width="11.5703125" customWidth="1"/>
    <col min="10" max="10" width="11.42578125" customWidth="1"/>
  </cols>
  <sheetData>
    <row r="1" spans="1:10" s="5" customFormat="1" x14ac:dyDescent="0.25">
      <c r="B1" s="57"/>
      <c r="G1" s="140"/>
      <c r="J1" s="141" t="s">
        <v>116</v>
      </c>
    </row>
    <row r="2" spans="1:10" s="5" customFormat="1" x14ac:dyDescent="0.25">
      <c r="B2" s="57"/>
      <c r="G2" s="140"/>
      <c r="J2" s="141" t="s">
        <v>117</v>
      </c>
    </row>
    <row r="4" spans="1:10" ht="15.75" x14ac:dyDescent="0.25">
      <c r="A4" s="3" t="s">
        <v>0</v>
      </c>
      <c r="B4" s="16"/>
      <c r="C4" s="3"/>
    </row>
    <row r="5" spans="1:10" ht="15.75" x14ac:dyDescent="0.25">
      <c r="A5" s="2" t="s">
        <v>1</v>
      </c>
      <c r="B5" s="17"/>
      <c r="C5" s="2"/>
    </row>
    <row r="6" spans="1:10" ht="15.75" x14ac:dyDescent="0.25">
      <c r="A6" s="2" t="s">
        <v>2</v>
      </c>
      <c r="B6" s="17"/>
      <c r="C6" s="2"/>
    </row>
    <row r="7" spans="1:10" ht="15.75" x14ac:dyDescent="0.25">
      <c r="A7" s="1"/>
      <c r="B7" s="18"/>
      <c r="C7" s="1"/>
    </row>
    <row r="8" spans="1:10" ht="15.75" x14ac:dyDescent="0.25">
      <c r="A8" s="1" t="s">
        <v>112</v>
      </c>
      <c r="B8" s="18"/>
      <c r="C8" s="1"/>
    </row>
    <row r="9" spans="1:10" ht="16.5" thickBot="1" x14ac:dyDescent="0.3">
      <c r="A9" s="1"/>
      <c r="B9" s="18"/>
      <c r="C9" s="1"/>
    </row>
    <row r="10" spans="1:10" s="57" customFormat="1" ht="58.5" customHeight="1" thickBot="1" x14ac:dyDescent="0.3">
      <c r="A10" s="54" t="s">
        <v>3</v>
      </c>
      <c r="B10" s="74" t="s">
        <v>67</v>
      </c>
      <c r="C10" s="55" t="s">
        <v>17</v>
      </c>
      <c r="D10" s="55" t="s">
        <v>18</v>
      </c>
      <c r="E10" s="55" t="s">
        <v>19</v>
      </c>
      <c r="F10" s="74" t="s">
        <v>4</v>
      </c>
      <c r="G10" s="75" t="s">
        <v>22</v>
      </c>
      <c r="H10" s="55" t="s">
        <v>11</v>
      </c>
      <c r="I10" s="55" t="s">
        <v>20</v>
      </c>
      <c r="J10" s="56" t="s">
        <v>21</v>
      </c>
    </row>
    <row r="11" spans="1:10" s="63" customFormat="1" ht="27" customHeight="1" x14ac:dyDescent="0.25">
      <c r="A11" s="58">
        <v>1</v>
      </c>
      <c r="B11" s="125" t="s">
        <v>23</v>
      </c>
      <c r="C11" s="59"/>
      <c r="D11" s="60"/>
      <c r="E11" s="61"/>
      <c r="F11" s="35" t="s">
        <v>31</v>
      </c>
      <c r="G11" s="123">
        <v>150</v>
      </c>
      <c r="H11" s="92"/>
      <c r="I11" s="93">
        <f>H11*1.2</f>
        <v>0</v>
      </c>
      <c r="J11" s="94">
        <f>I11*G11</f>
        <v>0</v>
      </c>
    </row>
    <row r="12" spans="1:10" s="63" customFormat="1" ht="27" customHeight="1" x14ac:dyDescent="0.25">
      <c r="A12" s="64">
        <v>2</v>
      </c>
      <c r="B12" s="46" t="s">
        <v>68</v>
      </c>
      <c r="C12" s="65"/>
      <c r="D12" s="66"/>
      <c r="E12" s="67"/>
      <c r="F12" s="36" t="s">
        <v>31</v>
      </c>
      <c r="G12" s="103">
        <v>100</v>
      </c>
      <c r="H12" s="95"/>
      <c r="I12" s="96">
        <f t="shared" ref="I12:I26" si="0">H12*1.2</f>
        <v>0</v>
      </c>
      <c r="J12" s="97">
        <f t="shared" ref="J12:J26" si="1">I12*G12</f>
        <v>0</v>
      </c>
    </row>
    <row r="13" spans="1:10" s="63" customFormat="1" ht="27" customHeight="1" x14ac:dyDescent="0.25">
      <c r="A13" s="64">
        <v>3</v>
      </c>
      <c r="B13" s="46" t="s">
        <v>24</v>
      </c>
      <c r="C13" s="65"/>
      <c r="D13" s="66"/>
      <c r="E13" s="67"/>
      <c r="F13" s="36" t="s">
        <v>31</v>
      </c>
      <c r="G13" s="103">
        <v>15</v>
      </c>
      <c r="H13" s="95"/>
      <c r="I13" s="96">
        <f t="shared" si="0"/>
        <v>0</v>
      </c>
      <c r="J13" s="97">
        <f t="shared" si="1"/>
        <v>0</v>
      </c>
    </row>
    <row r="14" spans="1:10" s="63" customFormat="1" ht="27" customHeight="1" x14ac:dyDescent="0.25">
      <c r="A14" s="64">
        <v>4</v>
      </c>
      <c r="B14" s="46" t="s">
        <v>25</v>
      </c>
      <c r="C14" s="65"/>
      <c r="D14" s="66"/>
      <c r="E14" s="67"/>
      <c r="F14" s="36" t="s">
        <v>31</v>
      </c>
      <c r="G14" s="103">
        <v>50</v>
      </c>
      <c r="H14" s="95"/>
      <c r="I14" s="96">
        <f t="shared" si="0"/>
        <v>0</v>
      </c>
      <c r="J14" s="97">
        <f t="shared" si="1"/>
        <v>0</v>
      </c>
    </row>
    <row r="15" spans="1:10" s="63" customFormat="1" ht="27" customHeight="1" x14ac:dyDescent="0.25">
      <c r="A15" s="64">
        <v>5</v>
      </c>
      <c r="B15" s="46" t="s">
        <v>26</v>
      </c>
      <c r="C15" s="65"/>
      <c r="D15" s="66"/>
      <c r="E15" s="67"/>
      <c r="F15" s="36" t="s">
        <v>31</v>
      </c>
      <c r="G15" s="103">
        <v>8</v>
      </c>
      <c r="H15" s="95"/>
      <c r="I15" s="96">
        <f t="shared" si="0"/>
        <v>0</v>
      </c>
      <c r="J15" s="97">
        <f t="shared" si="1"/>
        <v>0</v>
      </c>
    </row>
    <row r="16" spans="1:10" s="63" customFormat="1" ht="27" customHeight="1" x14ac:dyDescent="0.25">
      <c r="A16" s="64">
        <v>6</v>
      </c>
      <c r="B16" s="46" t="s">
        <v>27</v>
      </c>
      <c r="C16" s="65"/>
      <c r="D16" s="66"/>
      <c r="E16" s="67"/>
      <c r="F16" s="36" t="s">
        <v>31</v>
      </c>
      <c r="G16" s="103">
        <v>8</v>
      </c>
      <c r="H16" s="95"/>
      <c r="I16" s="96">
        <f t="shared" si="0"/>
        <v>0</v>
      </c>
      <c r="J16" s="97">
        <f t="shared" si="1"/>
        <v>0</v>
      </c>
    </row>
    <row r="17" spans="1:10" s="63" customFormat="1" ht="27" customHeight="1" x14ac:dyDescent="0.25">
      <c r="A17" s="64">
        <v>7</v>
      </c>
      <c r="B17" s="46" t="s">
        <v>28</v>
      </c>
      <c r="C17" s="65"/>
      <c r="D17" s="66"/>
      <c r="E17" s="67"/>
      <c r="F17" s="36" t="s">
        <v>31</v>
      </c>
      <c r="G17" s="103">
        <v>2</v>
      </c>
      <c r="H17" s="95"/>
      <c r="I17" s="96">
        <f t="shared" si="0"/>
        <v>0</v>
      </c>
      <c r="J17" s="97">
        <f t="shared" si="1"/>
        <v>0</v>
      </c>
    </row>
    <row r="18" spans="1:10" s="63" customFormat="1" ht="27" customHeight="1" x14ac:dyDescent="0.25">
      <c r="A18" s="64">
        <v>8</v>
      </c>
      <c r="B18" s="46" t="s">
        <v>100</v>
      </c>
      <c r="C18" s="65"/>
      <c r="D18" s="66"/>
      <c r="E18" s="67"/>
      <c r="F18" s="36" t="s">
        <v>31</v>
      </c>
      <c r="G18" s="103">
        <v>10</v>
      </c>
      <c r="H18" s="95"/>
      <c r="I18" s="96">
        <f t="shared" si="0"/>
        <v>0</v>
      </c>
      <c r="J18" s="97">
        <f t="shared" si="1"/>
        <v>0</v>
      </c>
    </row>
    <row r="19" spans="1:10" s="63" customFormat="1" ht="26.25" customHeight="1" x14ac:dyDescent="0.25">
      <c r="A19" s="64">
        <v>9</v>
      </c>
      <c r="B19" s="126" t="s">
        <v>101</v>
      </c>
      <c r="C19" s="65"/>
      <c r="D19" s="66"/>
      <c r="E19" s="67"/>
      <c r="F19" s="36" t="s">
        <v>31</v>
      </c>
      <c r="G19" s="130">
        <v>35</v>
      </c>
      <c r="H19" s="95"/>
      <c r="I19" s="96">
        <f t="shared" si="0"/>
        <v>0</v>
      </c>
      <c r="J19" s="97">
        <f t="shared" si="1"/>
        <v>0</v>
      </c>
    </row>
    <row r="20" spans="1:10" s="63" customFormat="1" ht="27" customHeight="1" x14ac:dyDescent="0.25">
      <c r="A20" s="64">
        <v>10</v>
      </c>
      <c r="B20" s="46" t="s">
        <v>102</v>
      </c>
      <c r="C20" s="65"/>
      <c r="D20" s="66"/>
      <c r="E20" s="67"/>
      <c r="F20" s="36" t="s">
        <v>31</v>
      </c>
      <c r="G20" s="103">
        <v>8</v>
      </c>
      <c r="H20" s="95"/>
      <c r="I20" s="96">
        <f t="shared" si="0"/>
        <v>0</v>
      </c>
      <c r="J20" s="97">
        <f t="shared" si="1"/>
        <v>0</v>
      </c>
    </row>
    <row r="21" spans="1:10" s="63" customFormat="1" ht="27" customHeight="1" x14ac:dyDescent="0.25">
      <c r="A21" s="64">
        <v>11</v>
      </c>
      <c r="B21" s="46" t="s">
        <v>103</v>
      </c>
      <c r="C21" s="65"/>
      <c r="D21" s="66"/>
      <c r="E21" s="67"/>
      <c r="F21" s="36" t="s">
        <v>31</v>
      </c>
      <c r="G21" s="103">
        <v>20</v>
      </c>
      <c r="H21" s="95"/>
      <c r="I21" s="96">
        <f t="shared" si="0"/>
        <v>0</v>
      </c>
      <c r="J21" s="97">
        <f t="shared" si="1"/>
        <v>0</v>
      </c>
    </row>
    <row r="22" spans="1:10" s="63" customFormat="1" ht="27" customHeight="1" x14ac:dyDescent="0.25">
      <c r="A22" s="64">
        <v>12</v>
      </c>
      <c r="B22" s="46" t="s">
        <v>104</v>
      </c>
      <c r="C22" s="65"/>
      <c r="D22" s="66"/>
      <c r="E22" s="67"/>
      <c r="F22" s="36" t="s">
        <v>31</v>
      </c>
      <c r="G22" s="103">
        <v>6</v>
      </c>
      <c r="H22" s="95"/>
      <c r="I22" s="96">
        <f t="shared" si="0"/>
        <v>0</v>
      </c>
      <c r="J22" s="97">
        <f t="shared" si="1"/>
        <v>0</v>
      </c>
    </row>
    <row r="23" spans="1:10" s="63" customFormat="1" ht="27" customHeight="1" x14ac:dyDescent="0.25">
      <c r="A23" s="64">
        <v>13</v>
      </c>
      <c r="B23" s="46" t="s">
        <v>60</v>
      </c>
      <c r="C23" s="65"/>
      <c r="D23" s="66"/>
      <c r="E23" s="67"/>
      <c r="F23" s="36" t="s">
        <v>31</v>
      </c>
      <c r="G23" s="103">
        <v>18</v>
      </c>
      <c r="H23" s="95"/>
      <c r="I23" s="96">
        <f t="shared" si="0"/>
        <v>0</v>
      </c>
      <c r="J23" s="97">
        <f t="shared" si="1"/>
        <v>0</v>
      </c>
    </row>
    <row r="24" spans="1:10" s="63" customFormat="1" ht="27" customHeight="1" x14ac:dyDescent="0.25">
      <c r="A24" s="64">
        <v>14</v>
      </c>
      <c r="B24" s="127" t="s">
        <v>59</v>
      </c>
      <c r="C24" s="65"/>
      <c r="D24" s="66"/>
      <c r="E24" s="67"/>
      <c r="F24" s="36" t="s">
        <v>31</v>
      </c>
      <c r="G24" s="131">
        <v>20</v>
      </c>
      <c r="H24" s="95"/>
      <c r="I24" s="96">
        <f t="shared" si="0"/>
        <v>0</v>
      </c>
      <c r="J24" s="97">
        <f t="shared" si="1"/>
        <v>0</v>
      </c>
    </row>
    <row r="25" spans="1:10" s="63" customFormat="1" ht="21" customHeight="1" x14ac:dyDescent="0.25">
      <c r="A25" s="64">
        <v>15</v>
      </c>
      <c r="B25" s="128" t="s">
        <v>105</v>
      </c>
      <c r="C25" s="65"/>
      <c r="D25" s="66"/>
      <c r="E25" s="67"/>
      <c r="F25" s="36" t="s">
        <v>31</v>
      </c>
      <c r="G25" s="132">
        <v>300</v>
      </c>
      <c r="H25" s="95"/>
      <c r="I25" s="96">
        <f t="shared" si="0"/>
        <v>0</v>
      </c>
      <c r="J25" s="97">
        <f t="shared" si="1"/>
        <v>0</v>
      </c>
    </row>
    <row r="26" spans="1:10" s="63" customFormat="1" ht="21" customHeight="1" thickBot="1" x14ac:dyDescent="0.3">
      <c r="A26" s="69">
        <v>16</v>
      </c>
      <c r="B26" s="129" t="s">
        <v>69</v>
      </c>
      <c r="C26" s="70"/>
      <c r="D26" s="71"/>
      <c r="E26" s="72"/>
      <c r="F26" s="37" t="s">
        <v>31</v>
      </c>
      <c r="G26" s="133">
        <v>50</v>
      </c>
      <c r="H26" s="98"/>
      <c r="I26" s="99">
        <f t="shared" si="0"/>
        <v>0</v>
      </c>
      <c r="J26" s="100">
        <f t="shared" si="1"/>
        <v>0</v>
      </c>
    </row>
    <row r="27" spans="1:10" s="63" customFormat="1" ht="17.25" customHeight="1" x14ac:dyDescent="0.25">
      <c r="A27" s="187" t="s">
        <v>12</v>
      </c>
      <c r="B27" s="187"/>
      <c r="C27" s="187"/>
      <c r="D27" s="187"/>
      <c r="E27" s="187"/>
      <c r="F27" s="187"/>
      <c r="G27" s="187"/>
      <c r="H27" s="188"/>
      <c r="I27" s="178"/>
      <c r="J27" s="179"/>
    </row>
    <row r="28" spans="1:10" s="63" customFormat="1" ht="17.25" customHeight="1" thickBot="1" x14ac:dyDescent="0.3">
      <c r="A28" s="185" t="s">
        <v>5</v>
      </c>
      <c r="B28" s="185"/>
      <c r="C28" s="185"/>
      <c r="D28" s="185"/>
      <c r="E28" s="185"/>
      <c r="F28" s="185"/>
      <c r="G28" s="185"/>
      <c r="H28" s="186"/>
      <c r="I28" s="183"/>
      <c r="J28" s="184"/>
    </row>
    <row r="29" spans="1:10" s="63" customFormat="1" ht="27" customHeight="1" x14ac:dyDescent="0.25">
      <c r="A29" s="150" t="s">
        <v>6</v>
      </c>
      <c r="B29" s="151"/>
      <c r="C29" s="151"/>
      <c r="D29" s="151"/>
      <c r="E29" s="151"/>
      <c r="F29" s="151"/>
      <c r="G29" s="151"/>
      <c r="H29" s="152"/>
      <c r="I29" s="153" t="s">
        <v>32</v>
      </c>
      <c r="J29" s="154"/>
    </row>
    <row r="30" spans="1:10" s="63" customFormat="1" ht="27" customHeight="1" x14ac:dyDescent="0.25">
      <c r="A30" s="142" t="s">
        <v>7</v>
      </c>
      <c r="B30" s="143"/>
      <c r="C30" s="143"/>
      <c r="D30" s="143"/>
      <c r="E30" s="143"/>
      <c r="F30" s="143"/>
      <c r="G30" s="143"/>
      <c r="H30" s="144"/>
      <c r="I30" s="145" t="s">
        <v>33</v>
      </c>
      <c r="J30" s="146"/>
    </row>
    <row r="31" spans="1:10" s="63" customFormat="1" ht="27" customHeight="1" x14ac:dyDescent="0.25">
      <c r="A31" s="142" t="s">
        <v>111</v>
      </c>
      <c r="B31" s="143"/>
      <c r="C31" s="143"/>
      <c r="D31" s="143"/>
      <c r="E31" s="143"/>
      <c r="F31" s="143"/>
      <c r="G31" s="143"/>
      <c r="H31" s="144"/>
      <c r="I31" s="145" t="s">
        <v>33</v>
      </c>
      <c r="J31" s="146"/>
    </row>
    <row r="32" spans="1:10" s="63" customFormat="1" ht="27" customHeight="1" x14ac:dyDescent="0.25">
      <c r="A32" s="147" t="s">
        <v>71</v>
      </c>
      <c r="B32" s="148"/>
      <c r="C32" s="148"/>
      <c r="D32" s="148"/>
      <c r="E32" s="148"/>
      <c r="F32" s="148"/>
      <c r="G32" s="148"/>
      <c r="H32" s="149"/>
      <c r="I32" s="145" t="s">
        <v>72</v>
      </c>
      <c r="J32" s="146"/>
    </row>
    <row r="33" spans="1:10" s="63" customFormat="1" ht="27" customHeight="1" x14ac:dyDescent="0.25">
      <c r="A33" s="142" t="s">
        <v>8</v>
      </c>
      <c r="B33" s="143"/>
      <c r="C33" s="143"/>
      <c r="D33" s="143"/>
      <c r="E33" s="143"/>
      <c r="F33" s="143"/>
      <c r="G33" s="143"/>
      <c r="H33" s="144"/>
      <c r="I33" s="145" t="s">
        <v>33</v>
      </c>
      <c r="J33" s="146"/>
    </row>
    <row r="34" spans="1:10" s="63" customFormat="1" ht="27" customHeight="1" x14ac:dyDescent="0.25">
      <c r="A34" s="147" t="s">
        <v>110</v>
      </c>
      <c r="B34" s="148"/>
      <c r="C34" s="148"/>
      <c r="D34" s="148"/>
      <c r="E34" s="148"/>
      <c r="F34" s="148"/>
      <c r="G34" s="148"/>
      <c r="H34" s="149"/>
      <c r="I34" s="145" t="s">
        <v>33</v>
      </c>
      <c r="J34" s="146"/>
    </row>
    <row r="35" spans="1:10" s="63" customFormat="1" ht="35.25" customHeight="1" thickBot="1" x14ac:dyDescent="0.3">
      <c r="A35" s="166" t="s">
        <v>9</v>
      </c>
      <c r="B35" s="167"/>
      <c r="C35" s="167"/>
      <c r="D35" s="167"/>
      <c r="E35" s="167"/>
      <c r="F35" s="167"/>
      <c r="G35" s="167"/>
      <c r="H35" s="168"/>
      <c r="I35" s="169" t="s">
        <v>34</v>
      </c>
      <c r="J35" s="170"/>
    </row>
    <row r="36" spans="1:10" s="63" customFormat="1" ht="35.25" customHeight="1" x14ac:dyDescent="0.25">
      <c r="A36" s="137"/>
      <c r="B36" s="137"/>
      <c r="C36" s="137"/>
      <c r="D36" s="137"/>
      <c r="E36" s="137"/>
      <c r="F36" s="137"/>
      <c r="G36" s="137"/>
      <c r="H36" s="137"/>
      <c r="I36" s="138"/>
      <c r="J36" s="138"/>
    </row>
    <row r="37" spans="1:10" s="63" customFormat="1" ht="16.5" customHeight="1" x14ac:dyDescent="0.25">
      <c r="B37" s="76"/>
      <c r="D37" s="5" t="s">
        <v>13</v>
      </c>
      <c r="E37" s="5"/>
      <c r="F37" s="5" t="s">
        <v>14</v>
      </c>
      <c r="G37" s="77"/>
      <c r="H37" s="63" t="s">
        <v>16</v>
      </c>
    </row>
    <row r="38" spans="1:10" s="63" customFormat="1" ht="17.25" customHeight="1" x14ac:dyDescent="0.25">
      <c r="B38" s="76"/>
      <c r="D38" s="5"/>
      <c r="E38" s="5"/>
      <c r="F38" s="5" t="s">
        <v>15</v>
      </c>
      <c r="G38" s="77"/>
      <c r="H38" s="4" t="s">
        <v>10</v>
      </c>
      <c r="I38" s="4"/>
    </row>
    <row r="39" spans="1:10" s="63" customFormat="1" ht="17.25" customHeight="1" x14ac:dyDescent="0.25">
      <c r="B39" s="76"/>
      <c r="G39" s="77"/>
    </row>
    <row r="40" spans="1:10" ht="15.75" x14ac:dyDescent="0.25">
      <c r="A40" s="1" t="s">
        <v>113</v>
      </c>
      <c r="B40" s="18"/>
      <c r="C40" s="1"/>
    </row>
    <row r="41" spans="1:10" ht="16.5" thickBot="1" x14ac:dyDescent="0.3">
      <c r="A41" s="1"/>
      <c r="B41" s="18"/>
      <c r="C41" s="1"/>
    </row>
    <row r="42" spans="1:10" s="57" customFormat="1" ht="59.25" customHeight="1" thickBot="1" x14ac:dyDescent="0.3">
      <c r="A42" s="54" t="s">
        <v>3</v>
      </c>
      <c r="B42" s="55" t="s">
        <v>67</v>
      </c>
      <c r="C42" s="55" t="s">
        <v>17</v>
      </c>
      <c r="D42" s="55" t="s">
        <v>18</v>
      </c>
      <c r="E42" s="55" t="s">
        <v>19</v>
      </c>
      <c r="F42" s="55" t="s">
        <v>4</v>
      </c>
      <c r="G42" s="78" t="s">
        <v>22</v>
      </c>
      <c r="H42" s="55" t="s">
        <v>11</v>
      </c>
      <c r="I42" s="55" t="s">
        <v>20</v>
      </c>
      <c r="J42" s="56" t="s">
        <v>21</v>
      </c>
    </row>
    <row r="43" spans="1:10" s="63" customFormat="1" ht="27" customHeight="1" x14ac:dyDescent="0.25">
      <c r="A43" s="58">
        <v>1</v>
      </c>
      <c r="B43" s="40" t="s">
        <v>36</v>
      </c>
      <c r="C43" s="59"/>
      <c r="D43" s="60"/>
      <c r="E43" s="61"/>
      <c r="F43" s="62" t="s">
        <v>43</v>
      </c>
      <c r="G43" s="123">
        <v>130</v>
      </c>
      <c r="H43" s="92"/>
      <c r="I43" s="93">
        <f>H43*1.2</f>
        <v>0</v>
      </c>
      <c r="J43" s="94">
        <f>I43*G43</f>
        <v>0</v>
      </c>
    </row>
    <row r="44" spans="1:10" s="63" customFormat="1" ht="27" customHeight="1" x14ac:dyDescent="0.25">
      <c r="A44" s="64">
        <f>A43+1</f>
        <v>2</v>
      </c>
      <c r="B44" s="43" t="s">
        <v>38</v>
      </c>
      <c r="C44" s="65"/>
      <c r="D44" s="66"/>
      <c r="E44" s="67"/>
      <c r="F44" s="68" t="s">
        <v>43</v>
      </c>
      <c r="G44" s="103">
        <v>8</v>
      </c>
      <c r="H44" s="95"/>
      <c r="I44" s="96">
        <f t="shared" ref="I44:I48" si="2">H44*1.2</f>
        <v>0</v>
      </c>
      <c r="J44" s="97">
        <f t="shared" ref="J44:J48" si="3">I44*G44</f>
        <v>0</v>
      </c>
    </row>
    <row r="45" spans="1:10" s="63" customFormat="1" ht="27" customHeight="1" x14ac:dyDescent="0.25">
      <c r="A45" s="64">
        <f t="shared" ref="A45" si="4">A44+1</f>
        <v>3</v>
      </c>
      <c r="B45" s="43" t="s">
        <v>74</v>
      </c>
      <c r="C45" s="65"/>
      <c r="D45" s="66"/>
      <c r="E45" s="67"/>
      <c r="F45" s="68" t="s">
        <v>43</v>
      </c>
      <c r="G45" s="103">
        <v>50</v>
      </c>
      <c r="H45" s="95"/>
      <c r="I45" s="96">
        <f t="shared" si="2"/>
        <v>0</v>
      </c>
      <c r="J45" s="97">
        <f t="shared" si="3"/>
        <v>0</v>
      </c>
    </row>
    <row r="46" spans="1:10" s="63" customFormat="1" ht="27" customHeight="1" x14ac:dyDescent="0.25">
      <c r="A46" s="64">
        <v>4</v>
      </c>
      <c r="B46" s="43" t="s">
        <v>85</v>
      </c>
      <c r="C46" s="65"/>
      <c r="D46" s="66"/>
      <c r="E46" s="67"/>
      <c r="F46" s="68" t="s">
        <v>43</v>
      </c>
      <c r="G46" s="103">
        <v>30</v>
      </c>
      <c r="H46" s="95"/>
      <c r="I46" s="96">
        <f t="shared" si="2"/>
        <v>0</v>
      </c>
      <c r="J46" s="97">
        <f t="shared" si="3"/>
        <v>0</v>
      </c>
    </row>
    <row r="47" spans="1:10" s="63" customFormat="1" ht="27" customHeight="1" x14ac:dyDescent="0.25">
      <c r="A47" s="64">
        <v>5</v>
      </c>
      <c r="B47" s="43" t="s">
        <v>106</v>
      </c>
      <c r="C47" s="65"/>
      <c r="D47" s="66"/>
      <c r="E47" s="67"/>
      <c r="F47" s="68" t="s">
        <v>43</v>
      </c>
      <c r="G47" s="103">
        <v>6</v>
      </c>
      <c r="H47" s="95"/>
      <c r="I47" s="96">
        <f t="shared" si="2"/>
        <v>0</v>
      </c>
      <c r="J47" s="97">
        <f t="shared" si="3"/>
        <v>0</v>
      </c>
    </row>
    <row r="48" spans="1:10" s="63" customFormat="1" ht="42.75" customHeight="1" thickBot="1" x14ac:dyDescent="0.3">
      <c r="A48" s="69">
        <v>6</v>
      </c>
      <c r="B48" s="44" t="s">
        <v>40</v>
      </c>
      <c r="C48" s="70"/>
      <c r="D48" s="71"/>
      <c r="E48" s="72"/>
      <c r="F48" s="73" t="s">
        <v>43</v>
      </c>
      <c r="G48" s="124">
        <v>18</v>
      </c>
      <c r="H48" s="98"/>
      <c r="I48" s="99">
        <f t="shared" si="2"/>
        <v>0</v>
      </c>
      <c r="J48" s="100">
        <f t="shared" si="3"/>
        <v>0</v>
      </c>
    </row>
    <row r="49" spans="1:10" s="63" customFormat="1" ht="27" customHeight="1" x14ac:dyDescent="0.25">
      <c r="A49" s="187" t="s">
        <v>12</v>
      </c>
      <c r="B49" s="187"/>
      <c r="C49" s="187"/>
      <c r="D49" s="187"/>
      <c r="E49" s="187"/>
      <c r="F49" s="187"/>
      <c r="G49" s="187"/>
      <c r="H49" s="188"/>
      <c r="I49" s="178"/>
      <c r="J49" s="179"/>
    </row>
    <row r="50" spans="1:10" s="63" customFormat="1" ht="27" customHeight="1" thickBot="1" x14ac:dyDescent="0.3">
      <c r="A50" s="185" t="s">
        <v>5</v>
      </c>
      <c r="B50" s="185"/>
      <c r="C50" s="185"/>
      <c r="D50" s="185"/>
      <c r="E50" s="185"/>
      <c r="F50" s="185"/>
      <c r="G50" s="185"/>
      <c r="H50" s="186"/>
      <c r="I50" s="183"/>
      <c r="J50" s="184"/>
    </row>
    <row r="51" spans="1:10" s="63" customFormat="1" ht="27" customHeight="1" x14ac:dyDescent="0.25">
      <c r="A51" s="150" t="s">
        <v>6</v>
      </c>
      <c r="B51" s="151"/>
      <c r="C51" s="151"/>
      <c r="D51" s="151"/>
      <c r="E51" s="151"/>
      <c r="F51" s="151"/>
      <c r="G51" s="151"/>
      <c r="H51" s="152"/>
      <c r="I51" s="153" t="s">
        <v>32</v>
      </c>
      <c r="J51" s="154"/>
    </row>
    <row r="52" spans="1:10" s="63" customFormat="1" ht="27" customHeight="1" x14ac:dyDescent="0.25">
      <c r="A52" s="142" t="s">
        <v>7</v>
      </c>
      <c r="B52" s="143"/>
      <c r="C52" s="143"/>
      <c r="D52" s="143"/>
      <c r="E52" s="143"/>
      <c r="F52" s="143"/>
      <c r="G52" s="143"/>
      <c r="H52" s="144"/>
      <c r="I52" s="145" t="s">
        <v>33</v>
      </c>
      <c r="J52" s="146"/>
    </row>
    <row r="53" spans="1:10" s="63" customFormat="1" ht="27" customHeight="1" x14ac:dyDescent="0.25">
      <c r="A53" s="142" t="s">
        <v>111</v>
      </c>
      <c r="B53" s="143"/>
      <c r="C53" s="143"/>
      <c r="D53" s="143"/>
      <c r="E53" s="143"/>
      <c r="F53" s="143"/>
      <c r="G53" s="143"/>
      <c r="H53" s="144"/>
      <c r="I53" s="145" t="s">
        <v>33</v>
      </c>
      <c r="J53" s="146"/>
    </row>
    <row r="54" spans="1:10" s="63" customFormat="1" ht="27" customHeight="1" x14ac:dyDescent="0.25">
      <c r="A54" s="147" t="s">
        <v>71</v>
      </c>
      <c r="B54" s="148"/>
      <c r="C54" s="148"/>
      <c r="D54" s="148"/>
      <c r="E54" s="148"/>
      <c r="F54" s="148"/>
      <c r="G54" s="148"/>
      <c r="H54" s="149"/>
      <c r="I54" s="145" t="s">
        <v>72</v>
      </c>
      <c r="J54" s="146"/>
    </row>
    <row r="55" spans="1:10" s="63" customFormat="1" ht="27" customHeight="1" x14ac:dyDescent="0.25">
      <c r="A55" s="142" t="s">
        <v>8</v>
      </c>
      <c r="B55" s="143"/>
      <c r="C55" s="143"/>
      <c r="D55" s="143"/>
      <c r="E55" s="143"/>
      <c r="F55" s="143"/>
      <c r="G55" s="143"/>
      <c r="H55" s="144"/>
      <c r="I55" s="145" t="s">
        <v>33</v>
      </c>
      <c r="J55" s="146"/>
    </row>
    <row r="56" spans="1:10" s="63" customFormat="1" ht="31.5" customHeight="1" x14ac:dyDescent="0.25">
      <c r="A56" s="147" t="s">
        <v>110</v>
      </c>
      <c r="B56" s="148"/>
      <c r="C56" s="148"/>
      <c r="D56" s="148"/>
      <c r="E56" s="148"/>
      <c r="F56" s="148"/>
      <c r="G56" s="148"/>
      <c r="H56" s="149"/>
      <c r="I56" s="145" t="s">
        <v>33</v>
      </c>
      <c r="J56" s="146"/>
    </row>
    <row r="57" spans="1:10" s="63" customFormat="1" ht="31.5" customHeight="1" thickBot="1" x14ac:dyDescent="0.3">
      <c r="A57" s="166" t="s">
        <v>9</v>
      </c>
      <c r="B57" s="167"/>
      <c r="C57" s="167"/>
      <c r="D57" s="167"/>
      <c r="E57" s="167"/>
      <c r="F57" s="167"/>
      <c r="G57" s="167"/>
      <c r="H57" s="168"/>
      <c r="I57" s="169" t="s">
        <v>34</v>
      </c>
      <c r="J57" s="170"/>
    </row>
    <row r="58" spans="1:10" ht="17.25" customHeight="1" x14ac:dyDescent="0.25"/>
    <row r="59" spans="1:10" ht="16.5" customHeight="1" x14ac:dyDescent="0.25">
      <c r="D59" s="5" t="s">
        <v>13</v>
      </c>
      <c r="E59" s="5"/>
      <c r="F59" s="5" t="s">
        <v>14</v>
      </c>
      <c r="H59" t="s">
        <v>16</v>
      </c>
    </row>
    <row r="60" spans="1:10" ht="17.25" customHeight="1" x14ac:dyDescent="0.25">
      <c r="D60" s="5"/>
      <c r="E60" s="5"/>
      <c r="F60" s="5" t="s">
        <v>15</v>
      </c>
      <c r="H60" s="4" t="s">
        <v>10</v>
      </c>
      <c r="I60" s="4"/>
    </row>
    <row r="62" spans="1:10" ht="15.75" x14ac:dyDescent="0.25">
      <c r="A62" s="1" t="s">
        <v>114</v>
      </c>
      <c r="B62" s="18"/>
      <c r="C62" s="1"/>
    </row>
    <row r="63" spans="1:10" ht="16.5" thickBot="1" x14ac:dyDescent="0.3">
      <c r="A63" s="1"/>
      <c r="B63" s="18"/>
      <c r="C63" s="1"/>
    </row>
    <row r="64" spans="1:10" s="57" customFormat="1" ht="61.5" customHeight="1" thickBot="1" x14ac:dyDescent="0.3">
      <c r="A64" s="54" t="s">
        <v>3</v>
      </c>
      <c r="B64" s="55" t="s">
        <v>64</v>
      </c>
      <c r="C64" s="55" t="s">
        <v>17</v>
      </c>
      <c r="D64" s="55" t="s">
        <v>18</v>
      </c>
      <c r="E64" s="55" t="s">
        <v>19</v>
      </c>
      <c r="F64" s="55" t="s">
        <v>4</v>
      </c>
      <c r="G64" s="78" t="s">
        <v>22</v>
      </c>
      <c r="H64" s="55" t="s">
        <v>11</v>
      </c>
      <c r="I64" s="55" t="s">
        <v>20</v>
      </c>
      <c r="J64" s="56" t="s">
        <v>21</v>
      </c>
    </row>
    <row r="65" spans="1:10" s="63" customFormat="1" ht="27" customHeight="1" x14ac:dyDescent="0.25">
      <c r="A65" s="27">
        <v>1</v>
      </c>
      <c r="B65" s="105" t="s">
        <v>44</v>
      </c>
      <c r="C65" s="49"/>
      <c r="D65" s="10"/>
      <c r="E65" s="31"/>
      <c r="F65" s="86" t="s">
        <v>43</v>
      </c>
      <c r="G65" s="123">
        <v>5800</v>
      </c>
      <c r="H65" s="92"/>
      <c r="I65" s="93">
        <f>H65*1.2</f>
        <v>0</v>
      </c>
      <c r="J65" s="135">
        <f>I65*G65</f>
        <v>0</v>
      </c>
    </row>
    <row r="66" spans="1:10" s="63" customFormat="1" ht="27" customHeight="1" x14ac:dyDescent="0.25">
      <c r="A66" s="28">
        <v>2</v>
      </c>
      <c r="B66" s="106" t="s">
        <v>45</v>
      </c>
      <c r="C66" s="50"/>
      <c r="D66" s="7"/>
      <c r="E66" s="32"/>
      <c r="F66" s="87" t="s">
        <v>43</v>
      </c>
      <c r="G66" s="103">
        <v>108</v>
      </c>
      <c r="H66" s="95"/>
      <c r="I66" s="96">
        <f t="shared" ref="I66:I82" si="5">H66*1.2</f>
        <v>0</v>
      </c>
      <c r="J66" s="136">
        <f t="shared" ref="J66:J81" si="6">I66*G66</f>
        <v>0</v>
      </c>
    </row>
    <row r="67" spans="1:10" s="63" customFormat="1" ht="27" customHeight="1" x14ac:dyDescent="0.25">
      <c r="A67" s="28">
        <v>3</v>
      </c>
      <c r="B67" s="134" t="s">
        <v>86</v>
      </c>
      <c r="C67" s="50"/>
      <c r="D67" s="7"/>
      <c r="E67" s="32"/>
      <c r="F67" s="87" t="s">
        <v>43</v>
      </c>
      <c r="G67" s="103">
        <v>108</v>
      </c>
      <c r="H67" s="95"/>
      <c r="I67" s="96">
        <f t="shared" si="5"/>
        <v>0</v>
      </c>
      <c r="J67" s="136">
        <f t="shared" si="6"/>
        <v>0</v>
      </c>
    </row>
    <row r="68" spans="1:10" s="63" customFormat="1" ht="27" customHeight="1" x14ac:dyDescent="0.25">
      <c r="A68" s="28">
        <v>4</v>
      </c>
      <c r="B68" s="134" t="s">
        <v>108</v>
      </c>
      <c r="C68" s="50"/>
      <c r="D68" s="7"/>
      <c r="E68" s="32"/>
      <c r="F68" s="87" t="s">
        <v>43</v>
      </c>
      <c r="G68" s="103">
        <v>3000</v>
      </c>
      <c r="H68" s="95"/>
      <c r="I68" s="96">
        <f t="shared" si="5"/>
        <v>0</v>
      </c>
      <c r="J68" s="136">
        <f t="shared" si="6"/>
        <v>0</v>
      </c>
    </row>
    <row r="69" spans="1:10" s="63" customFormat="1" ht="27" customHeight="1" x14ac:dyDescent="0.25">
      <c r="A69" s="28">
        <v>5</v>
      </c>
      <c r="B69" s="134" t="s">
        <v>107</v>
      </c>
      <c r="C69" s="50"/>
      <c r="D69" s="7"/>
      <c r="E69" s="32"/>
      <c r="F69" s="87" t="s">
        <v>43</v>
      </c>
      <c r="G69" s="103">
        <v>300</v>
      </c>
      <c r="H69" s="95"/>
      <c r="I69" s="96">
        <f t="shared" si="5"/>
        <v>0</v>
      </c>
      <c r="J69" s="136">
        <f t="shared" si="6"/>
        <v>0</v>
      </c>
    </row>
    <row r="70" spans="1:10" s="63" customFormat="1" ht="27" customHeight="1" x14ac:dyDescent="0.25">
      <c r="A70" s="28">
        <v>6</v>
      </c>
      <c r="B70" s="107" t="s">
        <v>109</v>
      </c>
      <c r="C70" s="50"/>
      <c r="D70" s="7"/>
      <c r="E70" s="32"/>
      <c r="F70" s="87" t="s">
        <v>43</v>
      </c>
      <c r="G70" s="103">
        <v>300</v>
      </c>
      <c r="H70" s="95"/>
      <c r="I70" s="96">
        <f t="shared" si="5"/>
        <v>0</v>
      </c>
      <c r="J70" s="136">
        <f t="shared" si="6"/>
        <v>0</v>
      </c>
    </row>
    <row r="71" spans="1:10" s="63" customFormat="1" ht="27" customHeight="1" x14ac:dyDescent="0.25">
      <c r="A71" s="28">
        <v>7</v>
      </c>
      <c r="B71" s="134" t="s">
        <v>48</v>
      </c>
      <c r="C71" s="50"/>
      <c r="D71" s="7"/>
      <c r="E71" s="32"/>
      <c r="F71" s="87" t="s">
        <v>31</v>
      </c>
      <c r="G71" s="103">
        <v>10</v>
      </c>
      <c r="H71" s="95"/>
      <c r="I71" s="96">
        <f t="shared" si="5"/>
        <v>0</v>
      </c>
      <c r="J71" s="136">
        <f t="shared" si="6"/>
        <v>0</v>
      </c>
    </row>
    <row r="72" spans="1:10" s="63" customFormat="1" ht="27" customHeight="1" x14ac:dyDescent="0.25">
      <c r="A72" s="28">
        <v>8</v>
      </c>
      <c r="B72" s="106" t="s">
        <v>83</v>
      </c>
      <c r="C72" s="50"/>
      <c r="D72" s="7"/>
      <c r="E72" s="32"/>
      <c r="F72" s="87" t="s">
        <v>31</v>
      </c>
      <c r="G72" s="103">
        <v>30</v>
      </c>
      <c r="H72" s="95"/>
      <c r="I72" s="96">
        <f t="shared" si="5"/>
        <v>0</v>
      </c>
      <c r="J72" s="136">
        <f t="shared" si="6"/>
        <v>0</v>
      </c>
    </row>
    <row r="73" spans="1:10" s="63" customFormat="1" ht="27" customHeight="1" x14ac:dyDescent="0.25">
      <c r="A73" s="28">
        <v>9</v>
      </c>
      <c r="B73" s="106" t="s">
        <v>76</v>
      </c>
      <c r="C73" s="50"/>
      <c r="D73" s="7"/>
      <c r="E73" s="32"/>
      <c r="F73" s="87" t="s">
        <v>31</v>
      </c>
      <c r="G73" s="103">
        <v>2</v>
      </c>
      <c r="H73" s="95"/>
      <c r="I73" s="96">
        <f t="shared" si="5"/>
        <v>0</v>
      </c>
      <c r="J73" s="136">
        <f t="shared" si="6"/>
        <v>0</v>
      </c>
    </row>
    <row r="74" spans="1:10" s="76" customFormat="1" ht="27" customHeight="1" x14ac:dyDescent="0.25">
      <c r="A74" s="28">
        <v>10</v>
      </c>
      <c r="B74" s="81" t="s">
        <v>51</v>
      </c>
      <c r="C74" s="50"/>
      <c r="D74" s="7"/>
      <c r="E74" s="32"/>
      <c r="F74" s="87" t="s">
        <v>31</v>
      </c>
      <c r="G74" s="103">
        <v>200</v>
      </c>
      <c r="H74" s="95"/>
      <c r="I74" s="96">
        <f t="shared" si="5"/>
        <v>0</v>
      </c>
      <c r="J74" s="136">
        <f t="shared" si="6"/>
        <v>0</v>
      </c>
    </row>
    <row r="75" spans="1:10" s="76" customFormat="1" ht="36.75" customHeight="1" x14ac:dyDescent="0.25">
      <c r="A75" s="28">
        <v>11</v>
      </c>
      <c r="B75" s="106" t="s">
        <v>77</v>
      </c>
      <c r="C75" s="50"/>
      <c r="D75" s="7"/>
      <c r="E75" s="32"/>
      <c r="F75" s="87" t="s">
        <v>31</v>
      </c>
      <c r="G75" s="103">
        <v>8</v>
      </c>
      <c r="H75" s="95"/>
      <c r="I75" s="96">
        <f t="shared" si="5"/>
        <v>0</v>
      </c>
      <c r="J75" s="136">
        <f t="shared" si="6"/>
        <v>0</v>
      </c>
    </row>
    <row r="76" spans="1:10" s="63" customFormat="1" ht="42" customHeight="1" x14ac:dyDescent="0.25">
      <c r="A76" s="28">
        <v>12</v>
      </c>
      <c r="B76" s="81" t="s">
        <v>52</v>
      </c>
      <c r="C76" s="50"/>
      <c r="D76" s="7"/>
      <c r="E76" s="32"/>
      <c r="F76" s="87" t="s">
        <v>31</v>
      </c>
      <c r="G76" s="103">
        <v>10</v>
      </c>
      <c r="H76" s="95"/>
      <c r="I76" s="96">
        <f t="shared" si="5"/>
        <v>0</v>
      </c>
      <c r="J76" s="136">
        <f t="shared" si="6"/>
        <v>0</v>
      </c>
    </row>
    <row r="77" spans="1:10" s="63" customFormat="1" ht="27.75" customHeight="1" x14ac:dyDescent="0.25">
      <c r="A77" s="28">
        <v>13</v>
      </c>
      <c r="B77" s="106" t="s">
        <v>53</v>
      </c>
      <c r="C77" s="50"/>
      <c r="D77" s="7"/>
      <c r="E77" s="32"/>
      <c r="F77" s="87" t="s">
        <v>31</v>
      </c>
      <c r="G77" s="103">
        <v>150</v>
      </c>
      <c r="H77" s="95"/>
      <c r="I77" s="96">
        <f t="shared" si="5"/>
        <v>0</v>
      </c>
      <c r="J77" s="136">
        <f t="shared" si="6"/>
        <v>0</v>
      </c>
    </row>
    <row r="78" spans="1:10" s="63" customFormat="1" ht="27" customHeight="1" x14ac:dyDescent="0.25">
      <c r="A78" s="28">
        <v>14</v>
      </c>
      <c r="B78" s="106" t="s">
        <v>54</v>
      </c>
      <c r="C78" s="50"/>
      <c r="D78" s="7"/>
      <c r="E78" s="32"/>
      <c r="F78" s="87" t="s">
        <v>31</v>
      </c>
      <c r="G78" s="103">
        <v>200</v>
      </c>
      <c r="H78" s="95"/>
      <c r="I78" s="96">
        <f t="shared" si="5"/>
        <v>0</v>
      </c>
      <c r="J78" s="136">
        <f t="shared" si="6"/>
        <v>0</v>
      </c>
    </row>
    <row r="79" spans="1:10" s="63" customFormat="1" ht="24.75" customHeight="1" x14ac:dyDescent="0.25">
      <c r="A79" s="28">
        <v>15</v>
      </c>
      <c r="B79" s="106" t="s">
        <v>55</v>
      </c>
      <c r="C79" s="50"/>
      <c r="D79" s="7"/>
      <c r="E79" s="32"/>
      <c r="F79" s="87" t="s">
        <v>43</v>
      </c>
      <c r="G79" s="103">
        <v>2</v>
      </c>
      <c r="H79" s="95"/>
      <c r="I79" s="96">
        <f t="shared" si="5"/>
        <v>0</v>
      </c>
      <c r="J79" s="136">
        <f t="shared" si="6"/>
        <v>0</v>
      </c>
    </row>
    <row r="80" spans="1:10" s="63" customFormat="1" ht="27" customHeight="1" x14ac:dyDescent="0.25">
      <c r="A80" s="28">
        <v>16</v>
      </c>
      <c r="B80" s="106" t="s">
        <v>57</v>
      </c>
      <c r="C80" s="50"/>
      <c r="D80" s="7"/>
      <c r="E80" s="32"/>
      <c r="F80" s="87" t="s">
        <v>43</v>
      </c>
      <c r="G80" s="103">
        <v>3</v>
      </c>
      <c r="H80" s="95"/>
      <c r="I80" s="96">
        <f t="shared" si="5"/>
        <v>0</v>
      </c>
      <c r="J80" s="136">
        <f t="shared" si="6"/>
        <v>0</v>
      </c>
    </row>
    <row r="81" spans="1:10" s="63" customFormat="1" ht="33.75" customHeight="1" x14ac:dyDescent="0.25">
      <c r="A81" s="28">
        <v>17</v>
      </c>
      <c r="B81" s="106" t="s">
        <v>58</v>
      </c>
      <c r="C81" s="50"/>
      <c r="D81" s="7"/>
      <c r="E81" s="32"/>
      <c r="F81" s="87" t="s">
        <v>31</v>
      </c>
      <c r="G81" s="103">
        <v>150</v>
      </c>
      <c r="H81" s="95"/>
      <c r="I81" s="96">
        <f t="shared" si="5"/>
        <v>0</v>
      </c>
      <c r="J81" s="136">
        <f t="shared" si="6"/>
        <v>0</v>
      </c>
    </row>
    <row r="82" spans="1:10" s="63" customFormat="1" ht="24.75" customHeight="1" x14ac:dyDescent="0.25">
      <c r="A82" s="28">
        <v>18</v>
      </c>
      <c r="B82" s="106" t="s">
        <v>70</v>
      </c>
      <c r="C82" s="50"/>
      <c r="D82" s="7"/>
      <c r="E82" s="32"/>
      <c r="F82" s="87" t="s">
        <v>31</v>
      </c>
      <c r="G82" s="103">
        <v>60</v>
      </c>
      <c r="H82" s="95"/>
      <c r="I82" s="96">
        <f t="shared" si="5"/>
        <v>0</v>
      </c>
      <c r="J82" s="136">
        <f>I82*G82</f>
        <v>0</v>
      </c>
    </row>
    <row r="83" spans="1:10" s="63" customFormat="1" ht="27" customHeight="1" x14ac:dyDescent="0.25">
      <c r="A83" s="187" t="s">
        <v>12</v>
      </c>
      <c r="B83" s="187"/>
      <c r="C83" s="187"/>
      <c r="D83" s="187"/>
      <c r="E83" s="187"/>
      <c r="F83" s="187"/>
      <c r="G83" s="187"/>
      <c r="H83" s="188"/>
      <c r="I83" s="178"/>
      <c r="J83" s="179"/>
    </row>
    <row r="84" spans="1:10" s="63" customFormat="1" ht="27" customHeight="1" thickBot="1" x14ac:dyDescent="0.3">
      <c r="A84" s="185" t="s">
        <v>5</v>
      </c>
      <c r="B84" s="185"/>
      <c r="C84" s="185"/>
      <c r="D84" s="185"/>
      <c r="E84" s="185"/>
      <c r="F84" s="185"/>
      <c r="G84" s="185"/>
      <c r="H84" s="186"/>
      <c r="I84" s="183"/>
      <c r="J84" s="184"/>
    </row>
    <row r="85" spans="1:10" s="63" customFormat="1" ht="27" customHeight="1" x14ac:dyDescent="0.25">
      <c r="A85" s="150" t="s">
        <v>6</v>
      </c>
      <c r="B85" s="151"/>
      <c r="C85" s="151"/>
      <c r="D85" s="151"/>
      <c r="E85" s="151"/>
      <c r="F85" s="151"/>
      <c r="G85" s="151"/>
      <c r="H85" s="152"/>
      <c r="I85" s="153" t="s">
        <v>32</v>
      </c>
      <c r="J85" s="154"/>
    </row>
    <row r="86" spans="1:10" s="63" customFormat="1" ht="27" customHeight="1" x14ac:dyDescent="0.25">
      <c r="A86" s="142" t="s">
        <v>7</v>
      </c>
      <c r="B86" s="143"/>
      <c r="C86" s="143"/>
      <c r="D86" s="143"/>
      <c r="E86" s="143"/>
      <c r="F86" s="143"/>
      <c r="G86" s="143"/>
      <c r="H86" s="144"/>
      <c r="I86" s="145" t="s">
        <v>33</v>
      </c>
      <c r="J86" s="146"/>
    </row>
    <row r="87" spans="1:10" s="63" customFormat="1" ht="27" customHeight="1" x14ac:dyDescent="0.25">
      <c r="A87" s="142" t="s">
        <v>111</v>
      </c>
      <c r="B87" s="143"/>
      <c r="C87" s="143"/>
      <c r="D87" s="143"/>
      <c r="E87" s="143"/>
      <c r="F87" s="143"/>
      <c r="G87" s="143"/>
      <c r="H87" s="144"/>
      <c r="I87" s="145" t="s">
        <v>33</v>
      </c>
      <c r="J87" s="146"/>
    </row>
    <row r="88" spans="1:10" s="63" customFormat="1" ht="27" customHeight="1" x14ac:dyDescent="0.25">
      <c r="A88" s="147" t="s">
        <v>71</v>
      </c>
      <c r="B88" s="148"/>
      <c r="C88" s="148"/>
      <c r="D88" s="148"/>
      <c r="E88" s="148"/>
      <c r="F88" s="148"/>
      <c r="G88" s="148"/>
      <c r="H88" s="149"/>
      <c r="I88" s="145" t="s">
        <v>72</v>
      </c>
      <c r="J88" s="146"/>
    </row>
    <row r="89" spans="1:10" s="63" customFormat="1" ht="27" customHeight="1" x14ac:dyDescent="0.25">
      <c r="A89" s="142" t="s">
        <v>8</v>
      </c>
      <c r="B89" s="143"/>
      <c r="C89" s="143"/>
      <c r="D89" s="143"/>
      <c r="E89" s="143"/>
      <c r="F89" s="143"/>
      <c r="G89" s="143"/>
      <c r="H89" s="144"/>
      <c r="I89" s="145" t="s">
        <v>33</v>
      </c>
      <c r="J89" s="146"/>
    </row>
    <row r="90" spans="1:10" s="63" customFormat="1" ht="31.5" customHeight="1" x14ac:dyDescent="0.25">
      <c r="A90" s="147" t="s">
        <v>110</v>
      </c>
      <c r="B90" s="148"/>
      <c r="C90" s="148"/>
      <c r="D90" s="148"/>
      <c r="E90" s="148"/>
      <c r="F90" s="148"/>
      <c r="G90" s="148"/>
      <c r="H90" s="149"/>
      <c r="I90" s="145" t="s">
        <v>33</v>
      </c>
      <c r="J90" s="146"/>
    </row>
    <row r="91" spans="1:10" s="63" customFormat="1" ht="31.5" customHeight="1" thickBot="1" x14ac:dyDescent="0.3">
      <c r="A91" s="166" t="s">
        <v>9</v>
      </c>
      <c r="B91" s="167"/>
      <c r="C91" s="167"/>
      <c r="D91" s="167"/>
      <c r="E91" s="167"/>
      <c r="F91" s="167"/>
      <c r="G91" s="167"/>
      <c r="H91" s="168"/>
      <c r="I91" s="169" t="s">
        <v>34</v>
      </c>
      <c r="J91" s="170"/>
    </row>
    <row r="92" spans="1:10" s="63" customFormat="1" ht="17.25" customHeight="1" x14ac:dyDescent="0.25">
      <c r="B92" s="76"/>
      <c r="G92" s="77"/>
    </row>
    <row r="93" spans="1:10" s="63" customFormat="1" ht="16.5" customHeight="1" x14ac:dyDescent="0.25">
      <c r="B93" s="76"/>
      <c r="D93" s="5" t="s">
        <v>13</v>
      </c>
      <c r="E93" s="5"/>
      <c r="F93" s="5" t="s">
        <v>14</v>
      </c>
      <c r="G93" s="77"/>
      <c r="H93" s="63" t="s">
        <v>16</v>
      </c>
    </row>
    <row r="94" spans="1:10" s="63" customFormat="1" ht="17.25" customHeight="1" x14ac:dyDescent="0.25">
      <c r="B94" s="76"/>
      <c r="D94" s="5"/>
      <c r="E94" s="5"/>
      <c r="F94" s="5" t="s">
        <v>15</v>
      </c>
      <c r="G94" s="77"/>
      <c r="H94" s="4" t="s">
        <v>10</v>
      </c>
      <c r="I94" s="4"/>
    </row>
  </sheetData>
  <mergeCells count="54">
    <mergeCell ref="A91:H91"/>
    <mergeCell ref="I91:J91"/>
    <mergeCell ref="A27:G27"/>
    <mergeCell ref="H27:J27"/>
    <mergeCell ref="A28:G28"/>
    <mergeCell ref="H28:J28"/>
    <mergeCell ref="A29:H29"/>
    <mergeCell ref="I29:J29"/>
    <mergeCell ref="A30:H30"/>
    <mergeCell ref="I30:J30"/>
    <mergeCell ref="A31:H31"/>
    <mergeCell ref="I31:J31"/>
    <mergeCell ref="A33:H33"/>
    <mergeCell ref="I33:J33"/>
    <mergeCell ref="A32:H32"/>
    <mergeCell ref="I32:J32"/>
    <mergeCell ref="A34:H34"/>
    <mergeCell ref="I34:J34"/>
    <mergeCell ref="A49:G49"/>
    <mergeCell ref="H49:J49"/>
    <mergeCell ref="A50:G50"/>
    <mergeCell ref="H50:J50"/>
    <mergeCell ref="A35:H35"/>
    <mergeCell ref="I35:J35"/>
    <mergeCell ref="A83:G83"/>
    <mergeCell ref="H83:J83"/>
    <mergeCell ref="A51:H51"/>
    <mergeCell ref="I51:J51"/>
    <mergeCell ref="A52:H52"/>
    <mergeCell ref="I52:J52"/>
    <mergeCell ref="A53:H53"/>
    <mergeCell ref="I53:J53"/>
    <mergeCell ref="A54:H54"/>
    <mergeCell ref="I54:J54"/>
    <mergeCell ref="A55:H55"/>
    <mergeCell ref="I55:J55"/>
    <mergeCell ref="A56:H56"/>
    <mergeCell ref="I56:J56"/>
    <mergeCell ref="A57:H57"/>
    <mergeCell ref="I57:J57"/>
    <mergeCell ref="A89:H89"/>
    <mergeCell ref="I89:J89"/>
    <mergeCell ref="A90:H90"/>
    <mergeCell ref="I90:J90"/>
    <mergeCell ref="A88:H88"/>
    <mergeCell ref="I88:J88"/>
    <mergeCell ref="A87:H87"/>
    <mergeCell ref="I87:J87"/>
    <mergeCell ref="A84:G84"/>
    <mergeCell ref="H84:J84"/>
    <mergeCell ref="A85:H85"/>
    <mergeCell ref="I85:J85"/>
    <mergeCell ref="A86:H86"/>
    <mergeCell ref="I86:J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Форма КП РесурсТранс</vt:lpstr>
      <vt:lpstr>Форма КП РТ Лайн</vt:lpstr>
      <vt:lpstr>Форма КП ИПОПАТ</vt:lpstr>
      <vt:lpstr>'Форма КП РесурсТранс'!Область_печати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2024-11-18T13:21:46Z</dcterms:modified>
</cp:coreProperties>
</file>