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5. Перегрузочная станция (узел) 2003\"/>
    </mc:Choice>
  </mc:AlternateContent>
  <xr:revisionPtr revIDLastSave="0" documentId="8_{D6F34160-A567-486F-A502-04DAAF5EFEC0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2 АР - Ведомость объемов" sheetId="1" r:id="rId1"/>
  </sheets>
  <definedNames>
    <definedName name="_xlnm.Print_Titles" localSheetId="0">'02-01-02 АР - Ведомость объемов'!$5:$5</definedName>
  </definedNames>
  <calcPr calcId="181029"/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1" i="1"/>
  <c r="A10" i="1"/>
  <c r="A9" i="1"/>
  <c r="A8" i="1"/>
</calcChain>
</file>

<file path=xl/sharedStrings.xml><?xml version="1.0" encoding="utf-8"?>
<sst xmlns="http://schemas.openxmlformats.org/spreadsheetml/2006/main" count="67" uniqueCount="44">
  <si>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</si>
  <si>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</si>
  <si>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</si>
  <si>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</si>
  <si>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</si>
  <si>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</si>
  <si>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</si>
  <si>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</si>
  <si>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1-ОРД-18.01.2022-АР5</t>
  </si>
  <si>
    <t>Кровля</t>
  </si>
  <si>
    <t>1</t>
  </si>
  <si>
    <t>Монтаж кровельного покрытия: из профилированного листа при высоте здания до 25 м</t>
  </si>
  <si>
    <t>100 м2 покрытия</t>
  </si>
  <si>
    <t xml:space="preserve">115 / 100 </t>
  </si>
  <si>
    <t xml:space="preserve">1 </t>
  </si>
  <si>
    <t>2</t>
  </si>
  <si>
    <t>Болты с гайками и шайбами строительные</t>
  </si>
  <si>
    <t>т</t>
  </si>
  <si>
    <t xml:space="preserve"> </t>
  </si>
  <si>
    <t>3</t>
  </si>
  <si>
    <t>Профнастил нержавеющий Н114 AISI 316L</t>
  </si>
  <si>
    <t>м2</t>
  </si>
  <si>
    <t xml:space="preserve">115*1,06 </t>
  </si>
  <si>
    <t>4</t>
  </si>
  <si>
    <t>Вытяжная заклепка 4х10 из нержавеющей стали</t>
  </si>
  <si>
    <t>шт</t>
  </si>
  <si>
    <t>Фасад</t>
  </si>
  <si>
    <t>5</t>
  </si>
  <si>
    <t>Наружная облицовка поверхности стен в вертикальном исполнении по металлическому каркасу (с его устройством): металлосайдингом без пароизоляционного слоя</t>
  </si>
  <si>
    <t>100 м2 поверхности облицовки</t>
  </si>
  <si>
    <t xml:space="preserve">1115 / 100 </t>
  </si>
  <si>
    <t>6</t>
  </si>
  <si>
    <t>Шурупы-саморезы 4,2х16 мм</t>
  </si>
  <si>
    <t>100 шт.</t>
  </si>
  <si>
    <t>7</t>
  </si>
  <si>
    <t>Шурупы-саморезы кровельные оцинкованные: 5,5х38 мм</t>
  </si>
  <si>
    <t xml:space="preserve">4830 / 100 </t>
  </si>
  <si>
    <t>8</t>
  </si>
  <si>
    <t>9</t>
  </si>
  <si>
    <t>Светопрозрачный профилированный лист ЛПЦ-40/150-1,2 (трапеция, RAL 7004)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</si>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</sst>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31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29" t="s">
        <v>0</v>
      </c>
      <c r="B2" s="29"/>
      <c r="C2" s="29"/>
      <c r="D2" s="29"/>
      <c r="E2" s="29"/>
      <c r="F2" s="29"/>
      <c r="G2" s="29"/>
      <c r="H2" s="29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0" t="s">
        <v>7</v>
      </c>
      <c r="H4" s="30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1">
        <v>7</v>
      </c>
      <c r="H5" s="32"/>
    </row>
    <row r="6" spans="1:18" customFormat="1" ht="14.4" x14ac:dyDescent="0.3">
      <c r="A6" s="33" t="s">
        <v>8</v>
      </c>
      <c r="B6" s="33"/>
      <c r="C6" s="33"/>
      <c r="D6" s="33"/>
      <c r="E6" s="33"/>
      <c r="F6" s="33"/>
      <c r="G6" s="33"/>
      <c r="H6" s="33"/>
      <c r="Q6" s="9" t="s">
        <v>8</v>
      </c>
    </row>
    <row r="7" spans="1:18" customFormat="1" ht="14.4" x14ac:dyDescent="0.3">
      <c r="A7" s="34" t="s">
        <v>9</v>
      </c>
      <c r="B7" s="34"/>
      <c r="C7" s="34"/>
      <c r="D7" s="34"/>
      <c r="E7" s="34"/>
      <c r="F7" s="34"/>
      <c r="G7" s="34"/>
      <c r="H7" s="34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1.1499999999999999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-2.5300000000000001E-3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8">
        <v>121.9</v>
      </c>
      <c r="F10" s="13"/>
      <c r="G10" s="16"/>
      <c r="H10" s="13" t="s">
        <v>22</v>
      </c>
      <c r="J10" s="2" t="s">
        <v>14</v>
      </c>
      <c r="Q10" s="9"/>
      <c r="R10" s="10"/>
    </row>
    <row r="11" spans="1:18" customFormat="1" ht="14.4" x14ac:dyDescent="0.3">
      <c r="A11" s="11">
        <f>IF(J11&lt;&gt;"",COUNTA(J$1:J11),"")</f>
        <v>4</v>
      </c>
      <c r="B11" s="12" t="s">
        <v>23</v>
      </c>
      <c r="C11" s="13" t="s">
        <v>24</v>
      </c>
      <c r="D11" s="14" t="s">
        <v>25</v>
      </c>
      <c r="E11" s="19">
        <v>5200</v>
      </c>
      <c r="F11" s="13"/>
      <c r="G11" s="16"/>
      <c r="H11" s="13" t="s">
        <v>18</v>
      </c>
      <c r="J11" s="2" t="s">
        <v>14</v>
      </c>
      <c r="Q11" s="9"/>
      <c r="R11" s="10"/>
    </row>
    <row r="12" spans="1:18" customFormat="1" ht="14.4" x14ac:dyDescent="0.3">
      <c r="A12" s="34" t="s">
        <v>26</v>
      </c>
      <c r="B12" s="34"/>
      <c r="C12" s="34"/>
      <c r="D12" s="34"/>
      <c r="E12" s="34"/>
      <c r="F12" s="34"/>
      <c r="G12" s="34"/>
      <c r="H12" s="34"/>
      <c r="Q12" s="9"/>
      <c r="R12" s="10" t="s">
        <v>26</v>
      </c>
    </row>
    <row r="13" spans="1:18" customFormat="1" ht="30.6" x14ac:dyDescent="0.3">
      <c r="A13" s="11">
        <f>IF(J13&lt;&gt;"",COUNTA(J$1:J13),"")</f>
        <v>5</v>
      </c>
      <c r="B13" s="12" t="s">
        <v>27</v>
      </c>
      <c r="C13" s="13" t="s">
        <v>28</v>
      </c>
      <c r="D13" s="14" t="s">
        <v>29</v>
      </c>
      <c r="E13" s="15">
        <v>11.15</v>
      </c>
      <c r="F13" s="13"/>
      <c r="G13" s="16"/>
      <c r="H13" s="13" t="s">
        <v>30</v>
      </c>
      <c r="J13" s="2" t="s">
        <v>14</v>
      </c>
      <c r="Q13" s="9"/>
      <c r="R13" s="10"/>
    </row>
    <row r="14" spans="1:18" customFormat="1" ht="14.4" x14ac:dyDescent="0.3">
      <c r="A14" s="11">
        <f>IF(J14&lt;&gt;"",COUNTA(J$1:J14),"")</f>
        <v>6</v>
      </c>
      <c r="B14" s="12" t="s">
        <v>31</v>
      </c>
      <c r="C14" s="13" t="s">
        <v>32</v>
      </c>
      <c r="D14" s="14" t="s">
        <v>33</v>
      </c>
      <c r="E14" s="19">
        <v>-446</v>
      </c>
      <c r="F14" s="13"/>
      <c r="G14" s="16"/>
      <c r="H14" s="13" t="s">
        <v>18</v>
      </c>
      <c r="J14" s="2" t="s">
        <v>14</v>
      </c>
      <c r="Q14" s="9"/>
      <c r="R14" s="10"/>
    </row>
    <row r="15" spans="1:18" customFormat="1" ht="14.4" x14ac:dyDescent="0.3">
      <c r="A15" s="11">
        <f>IF(J15&lt;&gt;"",COUNTA(J$1:J15),"")</f>
        <v>7</v>
      </c>
      <c r="B15" s="12" t="s">
        <v>34</v>
      </c>
      <c r="C15" s="13" t="s">
        <v>35</v>
      </c>
      <c r="D15" s="14" t="s">
        <v>33</v>
      </c>
      <c r="E15" s="18">
        <v>48.3</v>
      </c>
      <c r="F15" s="13"/>
      <c r="G15" s="16"/>
      <c r="H15" s="13" t="s">
        <v>36</v>
      </c>
      <c r="J15" s="2" t="s">
        <v>14</v>
      </c>
      <c r="Q15" s="9"/>
      <c r="R15" s="10"/>
    </row>
    <row r="16" spans="1:18" customFormat="1" ht="14.4" x14ac:dyDescent="0.3">
      <c r="A16" s="11">
        <f>IF(J16&lt;&gt;"",COUNTA(J$1:J16),"")</f>
        <v>8</v>
      </c>
      <c r="B16" s="12" t="s">
        <v>37</v>
      </c>
      <c r="C16" s="13" t="s">
        <v>24</v>
      </c>
      <c r="D16" s="14" t="s">
        <v>25</v>
      </c>
      <c r="E16" s="19">
        <v>5200</v>
      </c>
      <c r="F16" s="13"/>
      <c r="G16" s="16"/>
      <c r="H16" s="13" t="s">
        <v>18</v>
      </c>
      <c r="J16" s="2" t="s">
        <v>14</v>
      </c>
      <c r="Q16" s="9"/>
      <c r="R16" s="10"/>
    </row>
    <row r="17" spans="1:22" customFormat="1" ht="20.399999999999999" x14ac:dyDescent="0.3">
      <c r="A17" s="11">
        <f>IF(J17&lt;&gt;"",COUNTA(J$1:J17),"")</f>
        <v>9</v>
      </c>
      <c r="B17" s="12" t="s">
        <v>38</v>
      </c>
      <c r="C17" s="13" t="s">
        <v>39</v>
      </c>
      <c r="D17" s="14" t="s">
        <v>21</v>
      </c>
      <c r="E17" s="19">
        <v>1115</v>
      </c>
      <c r="F17" s="13"/>
      <c r="G17" s="16"/>
      <c r="H17" s="13" t="s">
        <v>18</v>
      </c>
      <c r="J17" s="2" t="s">
        <v>14</v>
      </c>
      <c r="Q17" s="9"/>
      <c r="R17" s="10"/>
    </row>
    <row r="18" spans="1:22" customFormat="1" ht="36.75" customHeight="1" x14ac:dyDescent="0.3"/>
    <row r="19" spans="1:22" s="20" customFormat="1" ht="14.4" x14ac:dyDescent="0.3">
      <c r="A19" s="21"/>
      <c r="B19" s="22" t="s">
        <v>40</v>
      </c>
      <c r="C19" s="35"/>
      <c r="D19" s="35"/>
      <c r="E19" s="36"/>
      <c r="F19" s="36"/>
      <c r="G19" s="36"/>
      <c r="H19" s="36"/>
      <c r="I19"/>
      <c r="J19"/>
      <c r="K19"/>
      <c r="L19"/>
      <c r="M19"/>
      <c r="N19"/>
      <c r="O19"/>
      <c r="P19"/>
      <c r="Q19" s="23"/>
      <c r="R19" s="23"/>
      <c r="S19" s="23" t="s">
        <v>41</v>
      </c>
      <c r="T19" s="23" t="s">
        <v>41</v>
      </c>
      <c r="U19" s="23"/>
      <c r="V19" s="23"/>
    </row>
    <row r="20" spans="1:22" s="24" customFormat="1" ht="20.25" customHeight="1" x14ac:dyDescent="0.3">
      <c r="A20" s="25"/>
      <c r="B20" s="22"/>
      <c r="C20" s="37" t="s">
        <v>42</v>
      </c>
      <c r="D20" s="37"/>
      <c r="E20" s="37"/>
      <c r="F20" s="37"/>
      <c r="G20" s="37"/>
      <c r="H20" s="37"/>
      <c r="Q20" s="26"/>
      <c r="R20" s="26"/>
      <c r="S20" s="26"/>
      <c r="T20" s="26"/>
      <c r="U20" s="26"/>
      <c r="V20" s="26"/>
    </row>
    <row r="21" spans="1:22" s="20" customFormat="1" ht="14.4" x14ac:dyDescent="0.3">
      <c r="A21" s="21"/>
      <c r="B21" s="22" t="s">
        <v>43</v>
      </c>
      <c r="C21" s="35"/>
      <c r="D21" s="35"/>
      <c r="E21" s="36"/>
      <c r="F21" s="36"/>
      <c r="G21" s="36"/>
      <c r="H21" s="36"/>
      <c r="I21"/>
      <c r="J21"/>
      <c r="K21"/>
      <c r="L21"/>
      <c r="M21"/>
      <c r="N21"/>
      <c r="O21"/>
      <c r="P21"/>
      <c r="Q21" s="23"/>
      <c r="R21" s="23"/>
      <c r="S21" s="23"/>
      <c r="T21" s="23"/>
      <c r="U21" s="23" t="s">
        <v>41</v>
      </c>
      <c r="V21" s="23" t="s">
        <v>41</v>
      </c>
    </row>
    <row r="22" spans="1:22" s="24" customFormat="1" ht="20.25" customHeight="1" x14ac:dyDescent="0.3">
      <c r="A22" s="25"/>
      <c r="C22" s="37" t="s">
        <v>42</v>
      </c>
      <c r="D22" s="37"/>
      <c r="E22" s="37"/>
      <c r="F22" s="37"/>
      <c r="G22" s="37"/>
      <c r="H22" s="37"/>
      <c r="Q22" s="26"/>
      <c r="R22" s="26"/>
      <c r="S22" s="26"/>
      <c r="T22" s="26"/>
      <c r="U22" s="26"/>
      <c r="V22" s="26"/>
    </row>
    <row r="24" spans="1:22" customFormat="1" ht="14.4" x14ac:dyDescent="0.3">
      <c r="B24" s="27"/>
      <c r="D24" s="27"/>
      <c r="F24" s="27"/>
    </row>
    <row r="29" spans="1:22" customFormat="1" ht="14.4" x14ac:dyDescent="0.3">
      <c r="C29" s="28"/>
    </row>
    <row r="30" spans="1:22" customFormat="1" ht="14.4" x14ac:dyDescent="0.3">
      <c r="C30" s="28"/>
    </row>
    <row r="31" spans="1:22" customFormat="1" ht="14.4" x14ac:dyDescent="0.3">
      <c r="C31" s="28"/>
    </row>
  </sheetData>
  <mergeCells count="12">
    <mergeCell ref="C22:H22"/>
    <mergeCell ref="A12:H12"/>
    <mergeCell ref="C19:D19"/>
    <mergeCell ref="E19:H19"/>
    <mergeCell ref="C20:H20"/>
    <mergeCell ref="C21:D21"/>
    <mergeCell ref="E21:H21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АР - Ведомость объемов</vt:lpstr>
      <vt:lpstr>'02-01-02 АР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2024-02-01T07:51:30Z</dcterms:modified>
</cp:coreProperties>
</file>