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6. Галерея транспортёра 2016\"/>
    </mc:Choice>
  </mc:AlternateContent>
  <xr:revisionPtr revIDLastSave="0" documentId="8_{85CEFEEF-BF8A-45EA-8519-1038E352240F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3 КР - Ведомость объемов" sheetId="1" r:id="rId1"/>
  </sheets>
  <definedNames>
    <definedName name="_xlnm.Print_Titles" localSheetId="0">'02-01-03 КР - Ведомость объемов'!$5:$5</definedName>
  </definedNames>
  <calcPr calcId="181029"/>
</workbook>
</file>

<file path=xl/calcChain.xml><?xml version="1.0" encoding="utf-8"?>
<calcChain xmlns="http://schemas.openxmlformats.org/spreadsheetml/2006/main">
  <c r="A23" i="1" l="1"/>
  <c r="A22" i="1"/>
  <c r="A21" i="1"/>
  <c r="A19" i="1"/>
  <c r="A18" i="1"/>
  <c r="A17" i="1"/>
  <c r="A16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<sst xmlns="http://schemas.openxmlformats.org/spreadsheetml/2006/main" count="94" uniqueCount="64">
  <si>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</si>
  <si>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</si>
  <si>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</si>
  <si>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</si>
  <si>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</si>
  <si>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</si>
  <si>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</si>
  <si>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</si>
  <si>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Конструкции металлические. 1-ОРД-18.01.2022-КР6</t>
  </si>
  <si>
    <t>Ремонт базы колонн</t>
  </si>
  <si>
    <t>1</t>
  </si>
  <si>
    <t>Очистка кварцевым песком: сплошных наружных поверхностей</t>
  </si>
  <si>
    <t>1 м2 очищаемой поверхности</t>
  </si>
  <si>
    <t xml:space="preserve"> </t>
  </si>
  <si>
    <t xml:space="preserve">1 </t>
  </si>
  <si>
    <t>2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</si>
  <si>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</si>
  <si>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</si>
  <si>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(5/1,5) / 100 </t>
  </si>
  <si>
    <t>3</t>
  </si>
  <si>
    <t>Мастика битумная кровельная горячая</t>
  </si>
  <si>
    <t>т</t>
  </si>
  <si>
    <t>4</t>
  </si>
  <si>
    <t>Гидроцем Праймер</t>
  </si>
  <si>
    <t>кг</t>
  </si>
  <si>
    <t xml:space="preserve">3,3*1,5 </t>
  </si>
  <si>
    <t>5</t>
  </si>
  <si>
    <t>Устройство фундаментов-столбов: бетонных</t>
  </si>
  <si>
    <t>100 м3 бетона, бутобетона и железобетона в деле</t>
  </si>
  <si>
    <t xml:space="preserve">1,9 / 100 </t>
  </si>
  <si>
    <t>6</t>
  </si>
  <si>
    <t>Бетон тяжелый, крупность заполнителя: более 40 мм, класс В7,5 (М100)</t>
  </si>
  <si>
    <t>м3</t>
  </si>
  <si>
    <t>7</t>
  </si>
  <si>
    <t>Гидроцем R4Л400</t>
  </si>
  <si>
    <t xml:space="preserve">1,9*1950 </t>
  </si>
  <si>
    <t>Раздел 2. Антикоррозийная защита конструкций. 1-ОРД-18.01.2022-КР6</t>
  </si>
  <si>
    <t>8</t>
  </si>
  <si>
    <t xml:space="preserve">67,8+57,7+51,6+30+9 </t>
  </si>
  <si>
    <t>9</t>
  </si>
  <si>
    <t>Обеспыливание поверхности</t>
  </si>
  <si>
    <t>1 м2 обеспыливаемой поверхности</t>
  </si>
  <si>
    <t>10</t>
  </si>
  <si>
    <t>Огрунтовка бетонных и оштукатуренных поверхностей: грунт-шпатлевкой ЭП-0010, первый слой</t>
  </si>
  <si>
    <t>100 м2 окрашиваемой поверхности</t>
  </si>
  <si>
    <t xml:space="preserve">(67,8+57,7+51,6+30+9) / 100 </t>
  </si>
  <si>
    <t>11</t>
  </si>
  <si>
    <t>Окраска огрунтованных бетонных и оштукатуренных поверхностей: эмалью ЭП-1294</t>
  </si>
  <si>
    <t>Раздел 3. Демонтажные работы</t>
  </si>
  <si>
    <t>12</t>
  </si>
  <si>
    <t>Разборка покрытий кровель: из листовой стали</t>
  </si>
  <si>
    <t>100 м2 покрытия</t>
  </si>
  <si>
    <t xml:space="preserve">130 / 100 </t>
  </si>
  <si>
    <t>13</t>
  </si>
  <si>
    <t>Наружная облицовка поверхности стен в вертикальном исполнении по металлическому каркасу (с его устройством): металлосайдингом с пароизоляционным слоем из пленки ЮТАФОЛ</t>
  </si>
  <si>
    <t>100 м2 поверхности облицовки</t>
  </si>
  <si>
    <t xml:space="preserve">230 / 100 </t>
  </si>
  <si>
    <t>14</t>
  </si>
  <si>
    <t>Затраты на размещение строительного мусора на полигоне ТБО</t>
  </si>
  <si>
    <t xml:space="preserve">130*5/1000*1,2+230*5,3/1000*1,2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</si>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</sst>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"/>
    <numFmt numFmtId="166" formatCode="0.0"/>
    <numFmt numFmtId="167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37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18" customFormat="1" ht="17.399999999999999" x14ac:dyDescent="0.3">
      <c r="A2" s="31" t="s">
        <v>0</v>
      </c>
      <c r="B2" s="31"/>
      <c r="C2" s="31"/>
      <c r="D2" s="31"/>
      <c r="E2" s="31"/>
      <c r="F2" s="31"/>
      <c r="G2" s="31"/>
      <c r="H2" s="31"/>
    </row>
    <row r="3" spans="1:18" customFormat="1" ht="9.75" customHeight="1" x14ac:dyDescent="0.3">
      <c r="A3" s="4"/>
    </row>
    <row r="4" spans="1:18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2" t="s">
        <v>7</v>
      </c>
      <c r="H4" s="32"/>
    </row>
    <row r="5" spans="1:18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3">
        <v>7</v>
      </c>
      <c r="H5" s="34"/>
    </row>
    <row r="6" spans="1:18" customFormat="1" ht="14.4" x14ac:dyDescent="0.3">
      <c r="A6" s="35" t="s">
        <v>8</v>
      </c>
      <c r="B6" s="35"/>
      <c r="C6" s="35"/>
      <c r="D6" s="35"/>
      <c r="E6" s="35"/>
      <c r="F6" s="35"/>
      <c r="G6" s="35"/>
      <c r="H6" s="35"/>
      <c r="Q6" s="9" t="s">
        <v>8</v>
      </c>
    </row>
    <row r="7" spans="1:18" customFormat="1" ht="14.4" x14ac:dyDescent="0.3">
      <c r="A7" s="36" t="s">
        <v>9</v>
      </c>
      <c r="B7" s="36"/>
      <c r="C7" s="36"/>
      <c r="D7" s="36"/>
      <c r="E7" s="36"/>
      <c r="F7" s="36"/>
      <c r="G7" s="36"/>
      <c r="H7" s="36"/>
      <c r="Q7" s="9"/>
      <c r="R7" s="10" t="s">
        <v>9</v>
      </c>
    </row>
    <row r="8" spans="1:18" customFormat="1" ht="30.6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3.33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30.6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3.3333300000000003E-2</v>
      </c>
      <c r="F9" s="13"/>
      <c r="G9" s="16"/>
      <c r="H9" s="13" t="s">
        <v>18</v>
      </c>
      <c r="J9" s="2" t="s">
        <v>14</v>
      </c>
      <c r="Q9" s="9"/>
      <c r="R9" s="10"/>
    </row>
    <row r="10" spans="1:18" customFormat="1" ht="14.4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8">
        <v>-8.0000000000000002E-3</v>
      </c>
      <c r="F10" s="13"/>
      <c r="G10" s="16"/>
      <c r="H10" s="13" t="s">
        <v>13</v>
      </c>
      <c r="J10" s="2" t="s">
        <v>14</v>
      </c>
      <c r="Q10" s="9"/>
      <c r="R10" s="10"/>
    </row>
    <row r="11" spans="1:18" customFormat="1" ht="14.4" x14ac:dyDescent="0.3">
      <c r="A11" s="11">
        <f>IF(J11&lt;&gt;"",COUNTA(J$1:J11),"")</f>
        <v>4</v>
      </c>
      <c r="B11" s="12" t="s">
        <v>22</v>
      </c>
      <c r="C11" s="13" t="s">
        <v>23</v>
      </c>
      <c r="D11" s="14" t="s">
        <v>24</v>
      </c>
      <c r="E11" s="15">
        <v>4.95</v>
      </c>
      <c r="F11" s="13"/>
      <c r="G11" s="16"/>
      <c r="H11" s="13" t="s">
        <v>25</v>
      </c>
      <c r="J11" s="2" t="s">
        <v>14</v>
      </c>
      <c r="Q11" s="9"/>
      <c r="R11" s="10"/>
    </row>
    <row r="12" spans="1:18" customFormat="1" ht="40.799999999999997" x14ac:dyDescent="0.3">
      <c r="A12" s="11">
        <f>IF(J12&lt;&gt;"",COUNTA(J$1:J12),"")</f>
        <v>5</v>
      </c>
      <c r="B12" s="12" t="s">
        <v>26</v>
      </c>
      <c r="C12" s="13" t="s">
        <v>27</v>
      </c>
      <c r="D12" s="14" t="s">
        <v>28</v>
      </c>
      <c r="E12" s="18">
        <v>1.9E-2</v>
      </c>
      <c r="F12" s="13"/>
      <c r="G12" s="16"/>
      <c r="H12" s="13" t="s">
        <v>29</v>
      </c>
      <c r="J12" s="2" t="s">
        <v>14</v>
      </c>
      <c r="Q12" s="9"/>
      <c r="R12" s="10"/>
    </row>
    <row r="13" spans="1:18" customFormat="1" ht="20.399999999999999" x14ac:dyDescent="0.3">
      <c r="A13" s="11">
        <f>IF(J13&lt;&gt;"",COUNTA(J$1:J13),"")</f>
        <v>6</v>
      </c>
      <c r="B13" s="12" t="s">
        <v>30</v>
      </c>
      <c r="C13" s="13" t="s">
        <v>31</v>
      </c>
      <c r="D13" s="14" t="s">
        <v>32</v>
      </c>
      <c r="E13" s="18">
        <v>-1.9379999999999999</v>
      </c>
      <c r="F13" s="13"/>
      <c r="G13" s="16"/>
      <c r="H13" s="13" t="s">
        <v>13</v>
      </c>
      <c r="J13" s="2" t="s">
        <v>14</v>
      </c>
      <c r="Q13" s="9"/>
      <c r="R13" s="10"/>
    </row>
    <row r="14" spans="1:18" customFormat="1" ht="14.4" x14ac:dyDescent="0.3">
      <c r="A14" s="11">
        <f>IF(J14&lt;&gt;"",COUNTA(J$1:J14),"")</f>
        <v>7</v>
      </c>
      <c r="B14" s="12" t="s">
        <v>33</v>
      </c>
      <c r="C14" s="13" t="s">
        <v>34</v>
      </c>
      <c r="D14" s="14" t="s">
        <v>24</v>
      </c>
      <c r="E14" s="19">
        <v>3705</v>
      </c>
      <c r="F14" s="13"/>
      <c r="G14" s="16"/>
      <c r="H14" s="13" t="s">
        <v>35</v>
      </c>
      <c r="J14" s="2" t="s">
        <v>14</v>
      </c>
      <c r="Q14" s="9"/>
      <c r="R14" s="10"/>
    </row>
    <row r="15" spans="1:18" customFormat="1" ht="14.4" x14ac:dyDescent="0.3">
      <c r="A15" s="35" t="s">
        <v>36</v>
      </c>
      <c r="B15" s="35"/>
      <c r="C15" s="35"/>
      <c r="D15" s="35"/>
      <c r="E15" s="35"/>
      <c r="F15" s="35"/>
      <c r="G15" s="35"/>
      <c r="H15" s="35"/>
      <c r="Q15" s="9" t="s">
        <v>36</v>
      </c>
      <c r="R15" s="10"/>
    </row>
    <row r="16" spans="1:18" customFormat="1" ht="30.6" x14ac:dyDescent="0.3">
      <c r="A16" s="11">
        <f>IF(J16&lt;&gt;"",COUNTA(J$1:J16),"")</f>
        <v>8</v>
      </c>
      <c r="B16" s="12" t="s">
        <v>37</v>
      </c>
      <c r="C16" s="13" t="s">
        <v>11</v>
      </c>
      <c r="D16" s="14" t="s">
        <v>12</v>
      </c>
      <c r="E16" s="20">
        <v>216.1</v>
      </c>
      <c r="F16" s="13"/>
      <c r="G16" s="16"/>
      <c r="H16" s="13" t="s">
        <v>38</v>
      </c>
      <c r="J16" s="2" t="s">
        <v>14</v>
      </c>
      <c r="Q16" s="9"/>
      <c r="R16" s="10"/>
    </row>
    <row r="17" spans="1:22" customFormat="1" ht="40.799999999999997" x14ac:dyDescent="0.3">
      <c r="A17" s="11">
        <f>IF(J17&lt;&gt;"",COUNTA(J$1:J17),"")</f>
        <v>9</v>
      </c>
      <c r="B17" s="12" t="s">
        <v>39</v>
      </c>
      <c r="C17" s="13" t="s">
        <v>40</v>
      </c>
      <c r="D17" s="14" t="s">
        <v>41</v>
      </c>
      <c r="E17" s="20">
        <v>216.1</v>
      </c>
      <c r="F17" s="13"/>
      <c r="G17" s="16"/>
      <c r="H17" s="13" t="s">
        <v>38</v>
      </c>
      <c r="J17" s="2" t="s">
        <v>14</v>
      </c>
      <c r="Q17" s="9"/>
      <c r="R17" s="10"/>
    </row>
    <row r="18" spans="1:22" customFormat="1" ht="30.6" x14ac:dyDescent="0.3">
      <c r="A18" s="11">
        <f>IF(J18&lt;&gt;"",COUNTA(J$1:J18),"")</f>
        <v>10</v>
      </c>
      <c r="B18" s="12" t="s">
        <v>42</v>
      </c>
      <c r="C18" s="13" t="s">
        <v>43</v>
      </c>
      <c r="D18" s="14" t="s">
        <v>44</v>
      </c>
      <c r="E18" s="18">
        <v>2.161</v>
      </c>
      <c r="F18" s="13"/>
      <c r="G18" s="16"/>
      <c r="H18" s="13" t="s">
        <v>45</v>
      </c>
      <c r="J18" s="2" t="s">
        <v>14</v>
      </c>
      <c r="Q18" s="9"/>
      <c r="R18" s="10"/>
    </row>
    <row r="19" spans="1:22" customFormat="1" ht="30.6" x14ac:dyDescent="0.3">
      <c r="A19" s="11">
        <f>IF(J19&lt;&gt;"",COUNTA(J$1:J19),"")</f>
        <v>11</v>
      </c>
      <c r="B19" s="12" t="s">
        <v>46</v>
      </c>
      <c r="C19" s="13" t="s">
        <v>47</v>
      </c>
      <c r="D19" s="14" t="s">
        <v>44</v>
      </c>
      <c r="E19" s="18">
        <v>2.161</v>
      </c>
      <c r="F19" s="13"/>
      <c r="G19" s="16"/>
      <c r="H19" s="13" t="s">
        <v>45</v>
      </c>
      <c r="J19" s="2" t="s">
        <v>14</v>
      </c>
      <c r="Q19" s="9"/>
      <c r="R19" s="10"/>
    </row>
    <row r="20" spans="1:22" customFormat="1" ht="14.4" x14ac:dyDescent="0.3">
      <c r="A20" s="35" t="s">
        <v>48</v>
      </c>
      <c r="B20" s="35"/>
      <c r="C20" s="35"/>
      <c r="D20" s="35"/>
      <c r="E20" s="35"/>
      <c r="F20" s="35"/>
      <c r="G20" s="35"/>
      <c r="H20" s="35"/>
      <c r="Q20" s="9" t="s">
        <v>48</v>
      </c>
      <c r="R20" s="10"/>
    </row>
    <row r="21" spans="1:22" customFormat="1" ht="20.399999999999999" x14ac:dyDescent="0.3">
      <c r="A21" s="11">
        <f>IF(J21&lt;&gt;"",COUNTA(J$1:J21),"")</f>
        <v>12</v>
      </c>
      <c r="B21" s="12" t="s">
        <v>49</v>
      </c>
      <c r="C21" s="13" t="s">
        <v>50</v>
      </c>
      <c r="D21" s="14" t="s">
        <v>51</v>
      </c>
      <c r="E21" s="20">
        <v>1.3</v>
      </c>
      <c r="F21" s="13"/>
      <c r="G21" s="16"/>
      <c r="H21" s="13" t="s">
        <v>52</v>
      </c>
      <c r="J21" s="2" t="s">
        <v>14</v>
      </c>
      <c r="Q21" s="9"/>
      <c r="R21" s="10"/>
    </row>
    <row r="22" spans="1:22" customFormat="1" ht="40.799999999999997" x14ac:dyDescent="0.3">
      <c r="A22" s="11">
        <f>IF(J22&lt;&gt;"",COUNTA(J$1:J22),"")</f>
        <v>13</v>
      </c>
      <c r="B22" s="12" t="s">
        <v>53</v>
      </c>
      <c r="C22" s="13" t="s">
        <v>54</v>
      </c>
      <c r="D22" s="14" t="s">
        <v>55</v>
      </c>
      <c r="E22" s="20">
        <v>2.2999999999999998</v>
      </c>
      <c r="F22" s="13"/>
      <c r="G22" s="16"/>
      <c r="H22" s="13" t="s">
        <v>56</v>
      </c>
      <c r="J22" s="2" t="s">
        <v>14</v>
      </c>
      <c r="Q22" s="9"/>
      <c r="R22" s="10"/>
    </row>
    <row r="23" spans="1:22" customFormat="1" ht="20.399999999999999" x14ac:dyDescent="0.3">
      <c r="A23" s="11">
        <f>IF(J23&lt;&gt;"",COUNTA(J$1:J23),"")</f>
        <v>14</v>
      </c>
      <c r="B23" s="12" t="s">
        <v>57</v>
      </c>
      <c r="C23" s="13" t="s">
        <v>58</v>
      </c>
      <c r="D23" s="14" t="s">
        <v>32</v>
      </c>
      <c r="E23" s="21">
        <v>2.2427999999999999</v>
      </c>
      <c r="F23" s="13"/>
      <c r="G23" s="16"/>
      <c r="H23" s="13" t="s">
        <v>59</v>
      </c>
      <c r="J23" s="2" t="s">
        <v>14</v>
      </c>
      <c r="Q23" s="9"/>
      <c r="R23" s="10"/>
    </row>
    <row r="24" spans="1:22" customFormat="1" ht="36.75" customHeight="1" x14ac:dyDescent="0.3"/>
    <row r="25" spans="1:22" s="22" customFormat="1" ht="14.4" x14ac:dyDescent="0.3">
      <c r="A25" s="23"/>
      <c r="B25" s="24" t="s">
        <v>60</v>
      </c>
      <c r="C25" s="37"/>
      <c r="D25" s="37"/>
      <c r="E25" s="38"/>
      <c r="F25" s="38"/>
      <c r="G25" s="38"/>
      <c r="H25" s="38"/>
      <c r="I25"/>
      <c r="J25"/>
      <c r="K25"/>
      <c r="L25"/>
      <c r="M25"/>
      <c r="N25"/>
      <c r="O25"/>
      <c r="P25"/>
      <c r="Q25" s="25"/>
      <c r="R25" s="25"/>
      <c r="S25" s="25" t="s">
        <v>61</v>
      </c>
      <c r="T25" s="25" t="s">
        <v>61</v>
      </c>
      <c r="U25" s="25"/>
      <c r="V25" s="25"/>
    </row>
    <row r="26" spans="1:22" s="26" customFormat="1" ht="20.25" customHeight="1" x14ac:dyDescent="0.3">
      <c r="A26" s="27"/>
      <c r="B26" s="24"/>
      <c r="C26" s="39" t="s">
        <v>62</v>
      </c>
      <c r="D26" s="39"/>
      <c r="E26" s="39"/>
      <c r="F26" s="39"/>
      <c r="G26" s="39"/>
      <c r="H26" s="39"/>
      <c r="Q26" s="28"/>
      <c r="R26" s="28"/>
      <c r="S26" s="28"/>
      <c r="T26" s="28"/>
      <c r="U26" s="28"/>
      <c r="V26" s="28"/>
    </row>
    <row r="27" spans="1:22" s="22" customFormat="1" ht="14.4" x14ac:dyDescent="0.3">
      <c r="A27" s="23"/>
      <c r="B27" s="24" t="s">
        <v>63</v>
      </c>
      <c r="C27" s="37"/>
      <c r="D27" s="37"/>
      <c r="E27" s="38"/>
      <c r="F27" s="38"/>
      <c r="G27" s="38"/>
      <c r="H27" s="38"/>
      <c r="I27"/>
      <c r="J27"/>
      <c r="K27"/>
      <c r="L27"/>
      <c r="M27"/>
      <c r="N27"/>
      <c r="O27"/>
      <c r="P27"/>
      <c r="Q27" s="25"/>
      <c r="R27" s="25"/>
      <c r="S27" s="25"/>
      <c r="T27" s="25"/>
      <c r="U27" s="25" t="s">
        <v>61</v>
      </c>
      <c r="V27" s="25" t="s">
        <v>61</v>
      </c>
    </row>
    <row r="28" spans="1:22" s="26" customFormat="1" ht="20.25" customHeight="1" x14ac:dyDescent="0.3">
      <c r="A28" s="27"/>
      <c r="C28" s="39" t="s">
        <v>62</v>
      </c>
      <c r="D28" s="39"/>
      <c r="E28" s="39"/>
      <c r="F28" s="39"/>
      <c r="G28" s="39"/>
      <c r="H28" s="39"/>
      <c r="Q28" s="28"/>
      <c r="R28" s="28"/>
      <c r="S28" s="28"/>
      <c r="T28" s="28"/>
      <c r="U28" s="28"/>
      <c r="V28" s="28"/>
    </row>
    <row r="30" spans="1:22" customFormat="1" ht="14.4" x14ac:dyDescent="0.3">
      <c r="B30" s="29"/>
      <c r="D30" s="29"/>
      <c r="F30" s="29"/>
    </row>
    <row r="35" spans="3:3" customFormat="1" ht="14.4" x14ac:dyDescent="0.3">
      <c r="C35" s="30"/>
    </row>
    <row r="36" spans="3:3" customFormat="1" ht="14.4" x14ac:dyDescent="0.3">
      <c r="C36" s="30"/>
    </row>
    <row r="37" spans="3:3" customFormat="1" ht="14.4" x14ac:dyDescent="0.3">
      <c r="C37" s="30"/>
    </row>
  </sheetData>
  <mergeCells count="13">
    <mergeCell ref="C27:D27"/>
    <mergeCell ref="E27:H27"/>
    <mergeCell ref="C28:H28"/>
    <mergeCell ref="A15:H15"/>
    <mergeCell ref="A20:H20"/>
    <mergeCell ref="C25:D25"/>
    <mergeCell ref="E25:H25"/>
    <mergeCell ref="C26:H26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02-01-03 КР - Ведомость объемов</vt:lpstr>
      <vt:lpstr>'02-01-03 КР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2024-02-01T07:52:28Z</dcterms:modified>
</cp:coreProperties>
</file>