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1. Здание погрузчиков 2006\"/>
    </mc:Choice>
  </mc:AlternateContent>
  <xr:revisionPtr revIDLastSave="0" documentId="8_{11AB9171-050D-4A4F-AFCA-667AFCF2DE17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3 КР - Ведомость объемов" sheetId="1" r:id="rId1"/>
  </sheets>
  <definedNames>
    <definedName name="_xlnm.Print_Titles" localSheetId="0">'02-01-03 КР - Ведомость объемов'!$5:$5</definedName>
  </definedNames>
  <calcPr calcId="181029"/>
</workbook>
</file>

<file path=xl/calcChain.xml><?xml version="1.0" encoding="utf-8"?>
<calcChain xmlns="http://schemas.openxmlformats.org/spreadsheetml/2006/main">
  <c r="A88" i="1" l="1"/>
  <c r="A87" i="1"/>
  <c r="A86" i="1"/>
  <c r="A85" i="1"/>
  <c r="A83" i="1"/>
  <c r="A82" i="1"/>
  <c r="A81" i="1"/>
  <c r="A80" i="1"/>
  <c r="A79" i="1"/>
  <c r="A77" i="1"/>
  <c r="A76" i="1"/>
  <c r="A74" i="1"/>
  <c r="A73" i="1"/>
  <c r="A72" i="1"/>
  <c r="A70" i="1"/>
  <c r="A69" i="1"/>
  <c r="A68" i="1"/>
  <c r="A66" i="1"/>
  <c r="A65" i="1"/>
  <c r="A63" i="1"/>
  <c r="A62" i="1"/>
  <c r="A60" i="1"/>
  <c r="A59" i="1"/>
  <c r="A58" i="1"/>
  <c r="A57" i="1"/>
  <c r="A56" i="1"/>
  <c r="A55" i="1"/>
  <c r="A54" i="1"/>
  <c r="A53" i="1"/>
  <c r="A52" i="1"/>
  <c r="A50" i="1"/>
  <c r="A49" i="1"/>
  <c r="A48" i="1"/>
  <c r="A47" i="1"/>
  <c r="A46" i="1"/>
  <c r="A45" i="1"/>
  <c r="A44" i="1"/>
  <c r="A43" i="1"/>
  <c r="A42" i="1"/>
  <c r="A40" i="1"/>
  <c r="A39" i="1"/>
  <c r="A38" i="1"/>
  <c r="A37" i="1"/>
  <c r="A36" i="1"/>
  <c r="A34" i="1"/>
  <c r="A33" i="1"/>
  <c r="A32" i="1"/>
  <c r="A31" i="1"/>
  <c r="A30" i="1"/>
  <c r="A29" i="1"/>
  <c r="A28" i="1"/>
  <c r="A27" i="1"/>
  <c r="A25" i="1"/>
  <c r="A24" i="1"/>
  <c r="A23" i="1"/>
  <c r="A22" i="1"/>
  <c r="A21" i="1"/>
  <c r="A20" i="1"/>
  <c r="A19" i="1"/>
  <c r="A18" i="1"/>
  <c r="A17" i="1"/>
  <c r="A16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<sst xmlns="http://schemas.openxmlformats.org/spreadsheetml/2006/main" count="392" uniqueCount="170">
  <si>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</si>
  <si>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</si>
  <si>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</si>
  <si>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</si>
  <si>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</si>
  <si>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</si>
  <si>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</si>
  <si>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</si>
  <si>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Конструкции металлические. 1-ОРД-18.01.2022-КР1</t>
  </si>
  <si>
    <t>1</t>
  </si>
  <si>
    <t>Монтаж стропильных и подстропильных ферм на высоте до 25 м пролетом: до 24 м массой до 3,0 т</t>
  </si>
  <si>
    <t>1 т конструкций</t>
  </si>
  <si>
    <t xml:space="preserve">(186+74+10+8+17+13+29+22+30+31+12+1+10+7+6+5+4+5+4+3+2+1+6+5+11+1+4+6)/1000 </t>
  </si>
  <si>
    <t xml:space="preserve">1 </t>
  </si>
  <si>
    <t>2</t>
  </si>
  <si>
    <t>Прочие индивидуальные сварные конструкции, масса сборочной единицы: до 0,1 т</t>
  </si>
  <si>
    <t>т</t>
  </si>
  <si>
    <t xml:space="preserve"> </t>
  </si>
  <si>
    <t>3</t>
  </si>
  <si>
    <t>Монтаж балок, ригелей перекрытия, покрытия и под установку оборудования многоэтажных зданий при высоте здания: до 25 м</t>
  </si>
  <si>
    <t xml:space="preserve">25,52+0,67+0,09+2,94+0,07+0,01 </t>
  </si>
  <si>
    <t>4</t>
  </si>
  <si>
    <t>5</t>
  </si>
  <si>
    <t>Монтаж вертикальных связей в виде ферм для пролетов: до 24 м при высоте здания до  25 м</t>
  </si>
  <si>
    <t xml:space="preserve">0,73+0,02+7,24+6,31+20,53+0,02+35,75+0,99 </t>
  </si>
  <si>
    <t>6</t>
  </si>
  <si>
    <t>7</t>
  </si>
  <si>
    <t>Монтаж прогонов при шаге ферм до 12 м при высоте здания: до 25 м</t>
  </si>
  <si>
    <t>8</t>
  </si>
  <si>
    <t>Железобетонный парапет</t>
  </si>
  <si>
    <t>9</t>
  </si>
  <si>
    <t>Устройство перекрытий безбалочных толщиной: до 200 мм на высоте от опорной площади более 6 м</t>
  </si>
  <si>
    <t>100 м3 в деле</t>
  </si>
  <si>
    <t xml:space="preserve">1,8 / 100 </t>
  </si>
  <si>
    <t>10</t>
  </si>
  <si>
    <t>Отдельные конструктивные элементы зданий и сооружений с преобладанием: горячекатаных профилей, средняя масса сборочной единицы до 0,1 т</t>
  </si>
  <si>
    <t>11</t>
  </si>
  <si>
    <t>Бетон тяжелый, крупность заполнителя: 20 мм, класс В15 (М200)</t>
  </si>
  <si>
    <t>м3</t>
  </si>
  <si>
    <t>12</t>
  </si>
  <si>
    <t>Бетон тяжелый, крупность заполнителя: 20 мм, класс В30 (М400)</t>
  </si>
  <si>
    <t>13</t>
  </si>
  <si>
    <t>Горячекатаная арматурная сталь периодического профиля класса: А-III, диаметром 10 мм</t>
  </si>
  <si>
    <t>14</t>
  </si>
  <si>
    <t>Сталь угловая: 75х75 мм</t>
  </si>
  <si>
    <t>15</t>
  </si>
  <si>
    <t>Болты с гайками и шайбами строительные</t>
  </si>
  <si>
    <t>кг</t>
  </si>
  <si>
    <t xml:space="preserve">58*0,0858*24,75/1000 </t>
  </si>
  <si>
    <t>16</t>
  </si>
  <si>
    <t>Установка анкеров в отверстия глубиной 100 мм с применением смесей серии MASTERFLOW, диаметр анкера: 12 мм</t>
  </si>
  <si>
    <t>100 шт.</t>
  </si>
  <si>
    <t xml:space="preserve">5 / 100 </t>
  </si>
  <si>
    <t>17</t>
  </si>
  <si>
    <t>Шпилька анкерная Hilti: HIT-V-5,8 М16х300 (HAS) для использования с химическими анкерами HIT</t>
  </si>
  <si>
    <t>шт.</t>
  </si>
  <si>
    <t>18</t>
  </si>
  <si>
    <t>Анкер химический (капсула с клеевым составом) Hilti HVU М24/210</t>
  </si>
  <si>
    <t>Опорные элементы сендвич-панелей</t>
  </si>
  <si>
    <t>19</t>
  </si>
  <si>
    <t>Монтаж опорных стоек для пролетов: до 24 м</t>
  </si>
  <si>
    <t xml:space="preserve">0,14+0,13 </t>
  </si>
  <si>
    <t>20</t>
  </si>
  <si>
    <t>21</t>
  </si>
  <si>
    <t>Устройство фундаментных плит железобетонных: плоских</t>
  </si>
  <si>
    <t>100 м3 бетона, бутобетона и железобетона в деле</t>
  </si>
  <si>
    <t xml:space="preserve">3,4 / 100 </t>
  </si>
  <si>
    <t>22</t>
  </si>
  <si>
    <t>23</t>
  </si>
  <si>
    <t>Бетон тяжелый, крупность заполнителя: 20 мм, класс В25 (М350)</t>
  </si>
  <si>
    <t>24</t>
  </si>
  <si>
    <t xml:space="preserve">2 / 100 </t>
  </si>
  <si>
    <t>25</t>
  </si>
  <si>
    <t>26</t>
  </si>
  <si>
    <t>Ворота</t>
  </si>
  <si>
    <t>27</t>
  </si>
  <si>
    <t>Монтаж каркасов ворот большепролетных зданий, ангаров и др. без механизмов открывания</t>
  </si>
  <si>
    <t>28</t>
  </si>
  <si>
    <t>29</t>
  </si>
  <si>
    <t xml:space="preserve">97 / 100 </t>
  </si>
  <si>
    <t>30</t>
  </si>
  <si>
    <t>31</t>
  </si>
  <si>
    <t>Ремонт базы колонн</t>
  </si>
  <si>
    <t>32</t>
  </si>
  <si>
    <t>Очистка кварцевым песком: сплошных наружных поверхностей</t>
  </si>
  <si>
    <t>1 м2 очищаемой поверхности</t>
  </si>
  <si>
    <t>33</t>
  </si>
  <si>
    <t>Устройство гидроизоляции обмазочной: в один слой праймером</t>
  </si>
  <si>
    <t>100 м2 изолируемой поверхности</t>
  </si>
  <si>
    <t xml:space="preserve">3,3 / 100 </t>
  </si>
  <si>
    <t>34</t>
  </si>
  <si>
    <t>Битумы нефтяные строительные марки: БН-90/10</t>
  </si>
  <si>
    <t>35</t>
  </si>
  <si>
    <t>Керосин для технических целей марок КТ-1, КТ-2</t>
  </si>
  <si>
    <t>36</t>
  </si>
  <si>
    <t>Гидроцем Праймер</t>
  </si>
  <si>
    <t xml:space="preserve">3,3*1,5 </t>
  </si>
  <si>
    <t>37</t>
  </si>
  <si>
    <t>Разборка: бетонных фундаментов</t>
  </si>
  <si>
    <t>1 м3</t>
  </si>
  <si>
    <t>38</t>
  </si>
  <si>
    <t>Заделка отверстий, гнезд и борозд: в стенах и перегородках железобетонных площадью до 0,2  м2</t>
  </si>
  <si>
    <t>1 м3 заделки</t>
  </si>
  <si>
    <t>39</t>
  </si>
  <si>
    <t>40</t>
  </si>
  <si>
    <t>Гидроцем R4Л400</t>
  </si>
  <si>
    <t xml:space="preserve">1,9*1950 </t>
  </si>
  <si>
    <t>Ремонт полов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</si>
  <si>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</si>
  <si>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</si>
  <si>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</si>
  <si>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</si>
  <si>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</si>
  <si>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</si>
  <si>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</si>
  <si>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</si>
  <si>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</si>
  <si>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 xml:space="preserve">3,1*1950 </t>
  </si>
  <si>
    <t>Усиление подстропильной балки</t>
  </si>
  <si>
    <t>50</t>
  </si>
  <si>
    <t>Усиление металлических конструкций стропильных и подстропильных ферм пролетом до 48 м: профильной сталью верхнего пояса</t>
  </si>
  <si>
    <t>1 т усиления</t>
  </si>
  <si>
    <t xml:space="preserve">0,14+1,24+0,93 </t>
  </si>
  <si>
    <t>51</t>
  </si>
  <si>
    <t>Усиление колонны</t>
  </si>
  <si>
    <t>52</t>
  </si>
  <si>
    <t>Усиление металлических конструкций подкрановых балок и ригелей сплошного сечения пролетом 12 м: нижнего пояса</t>
  </si>
  <si>
    <t>1 м2 усиляемой конструкции</t>
  </si>
  <si>
    <t xml:space="preserve">(140+130)/78,5 </t>
  </si>
  <si>
    <t>53</t>
  </si>
  <si>
    <t>Временная перегородка</t>
  </si>
  <si>
    <t>54</t>
  </si>
  <si>
    <t xml:space="preserve">2,52+2,58 </t>
  </si>
  <si>
    <t>55</t>
  </si>
  <si>
    <t>56</t>
  </si>
  <si>
    <t>Демонтаж. Монтаж вертикальных связей в виде ферм для пролетов: до 24 м при высоте здания до  25 м</t>
  </si>
  <si>
    <t>Временный навес конвейерной ленты</t>
  </si>
  <si>
    <t>57</t>
  </si>
  <si>
    <t xml:space="preserve">1,35+6,32+5,19+5,19 </t>
  </si>
  <si>
    <t>58</t>
  </si>
  <si>
    <t>59</t>
  </si>
  <si>
    <t>Дверной проем</t>
  </si>
  <si>
    <t>60</t>
  </si>
  <si>
    <t xml:space="preserve">(56*18,6+28*8,6+56*8,6*2+28*13)/1000 </t>
  </si>
  <si>
    <t>61</t>
  </si>
  <si>
    <t>Опорная рама</t>
  </si>
  <si>
    <t>62</t>
  </si>
  <si>
    <t>Монтаж опорных конструкций: этажерочного типа</t>
  </si>
  <si>
    <t xml:space="preserve">(162,85+108,04+108,85+77,42+108,5+75,05+74,41+4,32+9,06+1,2+8,61+24,46+121,68)/1000 </t>
  </si>
  <si>
    <t>63</t>
  </si>
  <si>
    <t>64</t>
  </si>
  <si>
    <t xml:space="preserve">16 / 100 </t>
  </si>
  <si>
    <t>65</t>
  </si>
  <si>
    <t>66</t>
  </si>
  <si>
    <t>Раздел 2. Антикоррозийная защита конструкций. 1-ОРД-18.01.2022-АЗ-общие указания</t>
  </si>
  <si>
    <t>67</t>
  </si>
  <si>
    <t xml:space="preserve">605+123+78+521+60+1075+1416+53+30+52+43+113 </t>
  </si>
  <si>
    <t>68</t>
  </si>
  <si>
    <t>Обеспыливание поверхности</t>
  </si>
  <si>
    <t>1 м2 обеспыливаемой поверхности</t>
  </si>
  <si>
    <t>69</t>
  </si>
  <si>
    <t>Огрунтовка бетонных и оштукатуренных поверхностей: грунт-шпатлевкой ЭП-0010, первый слой</t>
  </si>
  <si>
    <t>100 м2 окрашиваемой поверхности</t>
  </si>
  <si>
    <t xml:space="preserve">(605+123+78+10+14+38+170+521+60+1032+1075+1416+395+163+53+30+52+43+113+104) / 100 </t>
  </si>
  <si>
    <t>70</t>
  </si>
  <si>
    <t>Окраска огрунтованных бетонных и оштукатуренных поверхностей: эмалью ЭП-1294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</si>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</sst>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"/>
    <numFmt numFmtId="167" formatCode="0.0000000"/>
    <numFmt numFmtId="168" formatCode="0.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wrapText="1"/>
    </xf>
    <xf numFmtId="166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168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102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32" t="s">
        <v>0</v>
      </c>
      <c r="B2" s="32"/>
      <c r="C2" s="32"/>
      <c r="D2" s="32"/>
      <c r="E2" s="32"/>
      <c r="F2" s="32"/>
      <c r="G2" s="32"/>
      <c r="H2" s="32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3" t="s">
        <v>7</v>
      </c>
      <c r="H4" s="33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4">
        <v>7</v>
      </c>
      <c r="H5" s="35"/>
    </row>
    <row r="6" spans="1:18" customFormat="1" ht="14.4" x14ac:dyDescent="0.3">
      <c r="A6" s="36" t="s">
        <v>8</v>
      </c>
      <c r="B6" s="36"/>
      <c r="C6" s="36"/>
      <c r="D6" s="36"/>
      <c r="E6" s="36"/>
      <c r="F6" s="36"/>
      <c r="G6" s="36"/>
      <c r="H6" s="36"/>
      <c r="Q6" s="9" t="s">
        <v>8</v>
      </c>
    </row>
    <row r="7" spans="1:18" customFormat="1" ht="30.6" x14ac:dyDescent="0.3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0.51300000000000001</v>
      </c>
      <c r="F7" s="12"/>
      <c r="G7" s="15"/>
      <c r="H7" s="12" t="s">
        <v>12</v>
      </c>
      <c r="J7" s="2" t="s">
        <v>13</v>
      </c>
      <c r="Q7" s="9"/>
    </row>
    <row r="8" spans="1:18" customFormat="1" ht="20.399999999999999" x14ac:dyDescent="0.3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4">
        <v>0.51300000000000001</v>
      </c>
      <c r="F8" s="12"/>
      <c r="G8" s="15"/>
      <c r="H8" s="12" t="s">
        <v>17</v>
      </c>
      <c r="J8" s="2" t="s">
        <v>13</v>
      </c>
      <c r="Q8" s="9"/>
    </row>
    <row r="9" spans="1:18" customFormat="1" ht="30.6" x14ac:dyDescent="0.3">
      <c r="A9" s="10">
        <f>IF(J9&lt;&gt;"",COUNTA(J$1:J9),"")</f>
        <v>3</v>
      </c>
      <c r="B9" s="11" t="s">
        <v>18</v>
      </c>
      <c r="C9" s="12" t="s">
        <v>19</v>
      </c>
      <c r="D9" s="13" t="s">
        <v>11</v>
      </c>
      <c r="E9" s="16">
        <v>29.3</v>
      </c>
      <c r="F9" s="12"/>
      <c r="G9" s="15"/>
      <c r="H9" s="12" t="s">
        <v>20</v>
      </c>
      <c r="J9" s="2" t="s">
        <v>13</v>
      </c>
      <c r="Q9" s="9"/>
    </row>
    <row r="10" spans="1:18" customFormat="1" ht="20.399999999999999" x14ac:dyDescent="0.3">
      <c r="A10" s="10">
        <f>IF(J10&lt;&gt;"",COUNTA(J$1:J10),"")</f>
        <v>4</v>
      </c>
      <c r="B10" s="11" t="s">
        <v>21</v>
      </c>
      <c r="C10" s="12" t="s">
        <v>15</v>
      </c>
      <c r="D10" s="13" t="s">
        <v>16</v>
      </c>
      <c r="E10" s="16">
        <v>29.3</v>
      </c>
      <c r="F10" s="12"/>
      <c r="G10" s="15"/>
      <c r="H10" s="12" t="s">
        <v>17</v>
      </c>
      <c r="J10" s="2" t="s">
        <v>13</v>
      </c>
      <c r="Q10" s="9"/>
    </row>
    <row r="11" spans="1:18" customFormat="1" ht="20.399999999999999" x14ac:dyDescent="0.3">
      <c r="A11" s="10">
        <f>IF(J11&lt;&gt;"",COUNTA(J$1:J11),"")</f>
        <v>5</v>
      </c>
      <c r="B11" s="11" t="s">
        <v>22</v>
      </c>
      <c r="C11" s="12" t="s">
        <v>23</v>
      </c>
      <c r="D11" s="13" t="s">
        <v>11</v>
      </c>
      <c r="E11" s="17">
        <v>71.59</v>
      </c>
      <c r="F11" s="12"/>
      <c r="G11" s="15"/>
      <c r="H11" s="12" t="s">
        <v>24</v>
      </c>
      <c r="J11" s="2" t="s">
        <v>13</v>
      </c>
      <c r="Q11" s="9"/>
    </row>
    <row r="12" spans="1:18" customFormat="1" ht="20.399999999999999" x14ac:dyDescent="0.3">
      <c r="A12" s="10">
        <f>IF(J12&lt;&gt;"",COUNTA(J$1:J12),"")</f>
        <v>6</v>
      </c>
      <c r="B12" s="11" t="s">
        <v>25</v>
      </c>
      <c r="C12" s="12" t="s">
        <v>15</v>
      </c>
      <c r="D12" s="13" t="s">
        <v>16</v>
      </c>
      <c r="E12" s="17">
        <v>71.59</v>
      </c>
      <c r="F12" s="12"/>
      <c r="G12" s="15"/>
      <c r="H12" s="12" t="s">
        <v>17</v>
      </c>
      <c r="J12" s="2" t="s">
        <v>13</v>
      </c>
      <c r="Q12" s="9"/>
    </row>
    <row r="13" spans="1:18" customFormat="1" ht="20.399999999999999" x14ac:dyDescent="0.3">
      <c r="A13" s="10">
        <f>IF(J13&lt;&gt;"",COUNTA(J$1:J13),"")</f>
        <v>7</v>
      </c>
      <c r="B13" s="11" t="s">
        <v>26</v>
      </c>
      <c r="C13" s="12" t="s">
        <v>27</v>
      </c>
      <c r="D13" s="13" t="s">
        <v>11</v>
      </c>
      <c r="E13" s="17">
        <v>20.149999999999999</v>
      </c>
      <c r="F13" s="12"/>
      <c r="G13" s="15"/>
      <c r="H13" s="12" t="s">
        <v>17</v>
      </c>
      <c r="J13" s="2" t="s">
        <v>13</v>
      </c>
      <c r="Q13" s="9"/>
    </row>
    <row r="14" spans="1:18" customFormat="1" ht="20.399999999999999" x14ac:dyDescent="0.3">
      <c r="A14" s="10">
        <f>IF(J14&lt;&gt;"",COUNTA(J$1:J14),"")</f>
        <v>8</v>
      </c>
      <c r="B14" s="11" t="s">
        <v>28</v>
      </c>
      <c r="C14" s="12" t="s">
        <v>15</v>
      </c>
      <c r="D14" s="13" t="s">
        <v>16</v>
      </c>
      <c r="E14" s="17">
        <v>20.149999999999999</v>
      </c>
      <c r="F14" s="12"/>
      <c r="G14" s="15"/>
      <c r="H14" s="12" t="s">
        <v>17</v>
      </c>
      <c r="J14" s="2" t="s">
        <v>13</v>
      </c>
      <c r="Q14" s="9"/>
    </row>
    <row r="15" spans="1:18" customFormat="1" ht="14.4" x14ac:dyDescent="0.3">
      <c r="A15" s="37" t="s">
        <v>29</v>
      </c>
      <c r="B15" s="37"/>
      <c r="C15" s="37"/>
      <c r="D15" s="37"/>
      <c r="E15" s="37"/>
      <c r="F15" s="37"/>
      <c r="G15" s="37"/>
      <c r="H15" s="37"/>
      <c r="Q15" s="9"/>
      <c r="R15" s="18" t="s">
        <v>29</v>
      </c>
    </row>
    <row r="16" spans="1:18" customFormat="1" ht="20.399999999999999" x14ac:dyDescent="0.3">
      <c r="A16" s="10">
        <f>IF(J16&lt;&gt;"",COUNTA(J$1:J16),"")</f>
        <v>9</v>
      </c>
      <c r="B16" s="11" t="s">
        <v>30</v>
      </c>
      <c r="C16" s="12" t="s">
        <v>31</v>
      </c>
      <c r="D16" s="13" t="s">
        <v>32</v>
      </c>
      <c r="E16" s="14">
        <v>1.7999999999999999E-2</v>
      </c>
      <c r="F16" s="12"/>
      <c r="G16" s="15"/>
      <c r="H16" s="12" t="s">
        <v>33</v>
      </c>
      <c r="J16" s="2" t="s">
        <v>13</v>
      </c>
      <c r="Q16" s="9"/>
      <c r="R16" s="18"/>
    </row>
    <row r="17" spans="1:18" customFormat="1" ht="30.6" x14ac:dyDescent="0.3">
      <c r="A17" s="10">
        <f>IF(J17&lt;&gt;"",COUNTA(J$1:J17),"")</f>
        <v>10</v>
      </c>
      <c r="B17" s="11" t="s">
        <v>34</v>
      </c>
      <c r="C17" s="12" t="s">
        <v>35</v>
      </c>
      <c r="D17" s="13" t="s">
        <v>16</v>
      </c>
      <c r="E17" s="19">
        <v>-1.0800000000000001E-2</v>
      </c>
      <c r="F17" s="12"/>
      <c r="G17" s="15"/>
      <c r="H17" s="12" t="s">
        <v>17</v>
      </c>
      <c r="J17" s="2" t="s">
        <v>13</v>
      </c>
      <c r="Q17" s="9"/>
      <c r="R17" s="18"/>
    </row>
    <row r="18" spans="1:18" customFormat="1" ht="20.399999999999999" x14ac:dyDescent="0.3">
      <c r="A18" s="10">
        <f>IF(J18&lt;&gt;"",COUNTA(J$1:J18),"")</f>
        <v>11</v>
      </c>
      <c r="B18" s="11" t="s">
        <v>36</v>
      </c>
      <c r="C18" s="12" t="s">
        <v>37</v>
      </c>
      <c r="D18" s="13" t="s">
        <v>38</v>
      </c>
      <c r="E18" s="14">
        <v>-1.827</v>
      </c>
      <c r="F18" s="12"/>
      <c r="G18" s="15"/>
      <c r="H18" s="12" t="s">
        <v>17</v>
      </c>
      <c r="J18" s="2" t="s">
        <v>13</v>
      </c>
      <c r="Q18" s="9"/>
      <c r="R18" s="18"/>
    </row>
    <row r="19" spans="1:18" customFormat="1" ht="20.399999999999999" x14ac:dyDescent="0.3">
      <c r="A19" s="10">
        <f>IF(J19&lt;&gt;"",COUNTA(J$1:J19),"")</f>
        <v>12</v>
      </c>
      <c r="B19" s="11" t="s">
        <v>39</v>
      </c>
      <c r="C19" s="12" t="s">
        <v>40</v>
      </c>
      <c r="D19" s="13" t="s">
        <v>38</v>
      </c>
      <c r="E19" s="14">
        <v>1.827</v>
      </c>
      <c r="F19" s="12"/>
      <c r="G19" s="15"/>
      <c r="H19" s="12" t="s">
        <v>17</v>
      </c>
      <c r="J19" s="2" t="s">
        <v>13</v>
      </c>
      <c r="Q19" s="9"/>
      <c r="R19" s="18"/>
    </row>
    <row r="20" spans="1:18" customFormat="1" ht="20.399999999999999" x14ac:dyDescent="0.3">
      <c r="A20" s="10">
        <f>IF(J20&lt;&gt;"",COUNTA(J$1:J20),"")</f>
        <v>13</v>
      </c>
      <c r="B20" s="11" t="s">
        <v>41</v>
      </c>
      <c r="C20" s="12" t="s">
        <v>42</v>
      </c>
      <c r="D20" s="13" t="s">
        <v>16</v>
      </c>
      <c r="E20" s="14">
        <v>0.16900000000000001</v>
      </c>
      <c r="F20" s="12"/>
      <c r="G20" s="15"/>
      <c r="H20" s="12" t="s">
        <v>17</v>
      </c>
      <c r="J20" s="2" t="s">
        <v>13</v>
      </c>
      <c r="Q20" s="9"/>
      <c r="R20" s="18"/>
    </row>
    <row r="21" spans="1:18" customFormat="1" ht="14.4" x14ac:dyDescent="0.3">
      <c r="A21" s="10">
        <f>IF(J21&lt;&gt;"",COUNTA(J$1:J21),"")</f>
        <v>14</v>
      </c>
      <c r="B21" s="11" t="s">
        <v>43</v>
      </c>
      <c r="C21" s="12" t="s">
        <v>44</v>
      </c>
      <c r="D21" s="13" t="s">
        <v>16</v>
      </c>
      <c r="E21" s="19">
        <v>0.1313</v>
      </c>
      <c r="F21" s="12"/>
      <c r="G21" s="15"/>
      <c r="H21" s="12" t="s">
        <v>17</v>
      </c>
      <c r="J21" s="2" t="s">
        <v>13</v>
      </c>
      <c r="Q21" s="9"/>
      <c r="R21" s="18"/>
    </row>
    <row r="22" spans="1:18" customFormat="1" ht="14.4" x14ac:dyDescent="0.3">
      <c r="A22" s="10">
        <f>IF(J22&lt;&gt;"",COUNTA(J$1:J22),"")</f>
        <v>15</v>
      </c>
      <c r="B22" s="11" t="s">
        <v>45</v>
      </c>
      <c r="C22" s="12" t="s">
        <v>46</v>
      </c>
      <c r="D22" s="13" t="s">
        <v>47</v>
      </c>
      <c r="E22" s="20">
        <v>0.12316589999999999</v>
      </c>
      <c r="F22" s="12"/>
      <c r="G22" s="15"/>
      <c r="H22" s="12" t="s">
        <v>48</v>
      </c>
      <c r="J22" s="2" t="s">
        <v>13</v>
      </c>
      <c r="Q22" s="9"/>
      <c r="R22" s="18"/>
    </row>
    <row r="23" spans="1:18" customFormat="1" ht="30.6" x14ac:dyDescent="0.3">
      <c r="A23" s="10">
        <f>IF(J23&lt;&gt;"",COUNTA(J$1:J23),"")</f>
        <v>16</v>
      </c>
      <c r="B23" s="11" t="s">
        <v>49</v>
      </c>
      <c r="C23" s="12" t="s">
        <v>50</v>
      </c>
      <c r="D23" s="13" t="s">
        <v>51</v>
      </c>
      <c r="E23" s="17">
        <v>0.05</v>
      </c>
      <c r="F23" s="12"/>
      <c r="G23" s="15"/>
      <c r="H23" s="12" t="s">
        <v>52</v>
      </c>
      <c r="J23" s="2" t="s">
        <v>13</v>
      </c>
      <c r="Q23" s="9"/>
      <c r="R23" s="18"/>
    </row>
    <row r="24" spans="1:18" customFormat="1" ht="20.399999999999999" x14ac:dyDescent="0.3">
      <c r="A24" s="10">
        <f>IF(J24&lt;&gt;"",COUNTA(J$1:J24),"")</f>
        <v>17</v>
      </c>
      <c r="B24" s="11" t="s">
        <v>53</v>
      </c>
      <c r="C24" s="12" t="s">
        <v>54</v>
      </c>
      <c r="D24" s="13" t="s">
        <v>55</v>
      </c>
      <c r="E24" s="21">
        <v>5</v>
      </c>
      <c r="F24" s="12"/>
      <c r="G24" s="15"/>
      <c r="H24" s="12" t="s">
        <v>17</v>
      </c>
      <c r="J24" s="2" t="s">
        <v>13</v>
      </c>
      <c r="Q24" s="9"/>
      <c r="R24" s="18"/>
    </row>
    <row r="25" spans="1:18" customFormat="1" ht="20.399999999999999" x14ac:dyDescent="0.3">
      <c r="A25" s="10">
        <f>IF(J25&lt;&gt;"",COUNTA(J$1:J25),"")</f>
        <v>18</v>
      </c>
      <c r="B25" s="11" t="s">
        <v>56</v>
      </c>
      <c r="C25" s="12" t="s">
        <v>57</v>
      </c>
      <c r="D25" s="13" t="s">
        <v>55</v>
      </c>
      <c r="E25" s="21">
        <v>5</v>
      </c>
      <c r="F25" s="12"/>
      <c r="G25" s="15"/>
      <c r="H25" s="12" t="s">
        <v>17</v>
      </c>
      <c r="J25" s="2" t="s">
        <v>13</v>
      </c>
      <c r="Q25" s="9"/>
      <c r="R25" s="18"/>
    </row>
    <row r="26" spans="1:18" customFormat="1" ht="14.4" x14ac:dyDescent="0.3">
      <c r="A26" s="37" t="s">
        <v>58</v>
      </c>
      <c r="B26" s="37"/>
      <c r="C26" s="37"/>
      <c r="D26" s="37"/>
      <c r="E26" s="37"/>
      <c r="F26" s="37"/>
      <c r="G26" s="37"/>
      <c r="H26" s="37"/>
      <c r="Q26" s="9"/>
      <c r="R26" s="18" t="s">
        <v>58</v>
      </c>
    </row>
    <row r="27" spans="1:18" customFormat="1" ht="20.399999999999999" x14ac:dyDescent="0.3">
      <c r="A27" s="10">
        <f>IF(J27&lt;&gt;"",COUNTA(J$1:J27),"")</f>
        <v>19</v>
      </c>
      <c r="B27" s="11" t="s">
        <v>59</v>
      </c>
      <c r="C27" s="12" t="s">
        <v>60</v>
      </c>
      <c r="D27" s="13" t="s">
        <v>11</v>
      </c>
      <c r="E27" s="17">
        <v>0.27</v>
      </c>
      <c r="F27" s="12"/>
      <c r="G27" s="15"/>
      <c r="H27" s="12" t="s">
        <v>61</v>
      </c>
      <c r="J27" s="2" t="s">
        <v>13</v>
      </c>
      <c r="Q27" s="9"/>
      <c r="R27" s="18"/>
    </row>
    <row r="28" spans="1:18" customFormat="1" ht="20.399999999999999" x14ac:dyDescent="0.3">
      <c r="A28" s="10">
        <f>IF(J28&lt;&gt;"",COUNTA(J$1:J28),"")</f>
        <v>20</v>
      </c>
      <c r="B28" s="11" t="s">
        <v>62</v>
      </c>
      <c r="C28" s="12" t="s">
        <v>15</v>
      </c>
      <c r="D28" s="13" t="s">
        <v>16</v>
      </c>
      <c r="E28" s="17">
        <v>0.27</v>
      </c>
      <c r="F28" s="12"/>
      <c r="G28" s="15"/>
      <c r="H28" s="12" t="s">
        <v>17</v>
      </c>
      <c r="J28" s="2" t="s">
        <v>13</v>
      </c>
      <c r="Q28" s="9"/>
      <c r="R28" s="18"/>
    </row>
    <row r="29" spans="1:18" customFormat="1" ht="40.799999999999997" x14ac:dyDescent="0.3">
      <c r="A29" s="10">
        <f>IF(J29&lt;&gt;"",COUNTA(J$1:J29),"")</f>
        <v>21</v>
      </c>
      <c r="B29" s="11" t="s">
        <v>63</v>
      </c>
      <c r="C29" s="12" t="s">
        <v>64</v>
      </c>
      <c r="D29" s="13" t="s">
        <v>65</v>
      </c>
      <c r="E29" s="14">
        <v>3.4000000000000002E-2</v>
      </c>
      <c r="F29" s="12"/>
      <c r="G29" s="15"/>
      <c r="H29" s="12" t="s">
        <v>66</v>
      </c>
      <c r="J29" s="2" t="s">
        <v>13</v>
      </c>
      <c r="Q29" s="9"/>
      <c r="R29" s="18"/>
    </row>
    <row r="30" spans="1:18" customFormat="1" ht="20.399999999999999" x14ac:dyDescent="0.3">
      <c r="A30" s="10">
        <f>IF(J30&lt;&gt;"",COUNTA(J$1:J30),"")</f>
        <v>22</v>
      </c>
      <c r="B30" s="11" t="s">
        <v>67</v>
      </c>
      <c r="C30" s="12" t="s">
        <v>37</v>
      </c>
      <c r="D30" s="13" t="s">
        <v>38</v>
      </c>
      <c r="E30" s="14">
        <v>-3.4510000000000001</v>
      </c>
      <c r="F30" s="12"/>
      <c r="G30" s="15"/>
      <c r="H30" s="12" t="s">
        <v>17</v>
      </c>
      <c r="J30" s="2" t="s">
        <v>13</v>
      </c>
      <c r="Q30" s="9"/>
      <c r="R30" s="18"/>
    </row>
    <row r="31" spans="1:18" customFormat="1" ht="20.399999999999999" x14ac:dyDescent="0.3">
      <c r="A31" s="10">
        <f>IF(J31&lt;&gt;"",COUNTA(J$1:J31),"")</f>
        <v>23</v>
      </c>
      <c r="B31" s="11" t="s">
        <v>68</v>
      </c>
      <c r="C31" s="12" t="s">
        <v>69</v>
      </c>
      <c r="D31" s="13" t="s">
        <v>38</v>
      </c>
      <c r="E31" s="14">
        <v>3.4510000000000001</v>
      </c>
      <c r="F31" s="12"/>
      <c r="G31" s="15"/>
      <c r="H31" s="12" t="s">
        <v>17</v>
      </c>
      <c r="J31" s="2" t="s">
        <v>13</v>
      </c>
      <c r="Q31" s="9"/>
      <c r="R31" s="18"/>
    </row>
    <row r="32" spans="1:18" customFormat="1" ht="30.6" x14ac:dyDescent="0.3">
      <c r="A32" s="10">
        <f>IF(J32&lt;&gt;"",COUNTA(J$1:J32),"")</f>
        <v>24</v>
      </c>
      <c r="B32" s="11" t="s">
        <v>70</v>
      </c>
      <c r="C32" s="12" t="s">
        <v>50</v>
      </c>
      <c r="D32" s="13" t="s">
        <v>51</v>
      </c>
      <c r="E32" s="17">
        <v>0.02</v>
      </c>
      <c r="F32" s="12"/>
      <c r="G32" s="15"/>
      <c r="H32" s="12" t="s">
        <v>71</v>
      </c>
      <c r="J32" s="2" t="s">
        <v>13</v>
      </c>
      <c r="Q32" s="9"/>
      <c r="R32" s="18"/>
    </row>
    <row r="33" spans="1:18" customFormat="1" ht="20.399999999999999" x14ac:dyDescent="0.3">
      <c r="A33" s="10">
        <f>IF(J33&lt;&gt;"",COUNTA(J$1:J33),"")</f>
        <v>25</v>
      </c>
      <c r="B33" s="11" t="s">
        <v>72</v>
      </c>
      <c r="C33" s="12" t="s">
        <v>54</v>
      </c>
      <c r="D33" s="13" t="s">
        <v>55</v>
      </c>
      <c r="E33" s="21">
        <v>2</v>
      </c>
      <c r="F33" s="12"/>
      <c r="G33" s="15"/>
      <c r="H33" s="12" t="s">
        <v>17</v>
      </c>
      <c r="J33" s="2" t="s">
        <v>13</v>
      </c>
      <c r="Q33" s="9"/>
      <c r="R33" s="18"/>
    </row>
    <row r="34" spans="1:18" customFormat="1" ht="20.399999999999999" x14ac:dyDescent="0.3">
      <c r="A34" s="10">
        <f>IF(J34&lt;&gt;"",COUNTA(J$1:J34),"")</f>
        <v>26</v>
      </c>
      <c r="B34" s="11" t="s">
        <v>73</v>
      </c>
      <c r="C34" s="12" t="s">
        <v>57</v>
      </c>
      <c r="D34" s="13" t="s">
        <v>55</v>
      </c>
      <c r="E34" s="21">
        <v>2</v>
      </c>
      <c r="F34" s="12"/>
      <c r="G34" s="15"/>
      <c r="H34" s="12" t="s">
        <v>17</v>
      </c>
      <c r="J34" s="2" t="s">
        <v>13</v>
      </c>
      <c r="Q34" s="9"/>
      <c r="R34" s="18"/>
    </row>
    <row r="35" spans="1:18" customFormat="1" ht="14.4" x14ac:dyDescent="0.3">
      <c r="A35" s="37" t="s">
        <v>74</v>
      </c>
      <c r="B35" s="37"/>
      <c r="C35" s="37"/>
      <c r="D35" s="37"/>
      <c r="E35" s="37"/>
      <c r="F35" s="37"/>
      <c r="G35" s="37"/>
      <c r="H35" s="37"/>
      <c r="Q35" s="9"/>
      <c r="R35" s="18" t="s">
        <v>74</v>
      </c>
    </row>
    <row r="36" spans="1:18" customFormat="1" ht="20.399999999999999" x14ac:dyDescent="0.3">
      <c r="A36" s="10">
        <f>IF(J36&lt;&gt;"",COUNTA(J$1:J36),"")</f>
        <v>27</v>
      </c>
      <c r="B36" s="11" t="s">
        <v>75</v>
      </c>
      <c r="C36" s="12" t="s">
        <v>76</v>
      </c>
      <c r="D36" s="13" t="s">
        <v>11</v>
      </c>
      <c r="E36" s="17">
        <v>0.19</v>
      </c>
      <c r="F36" s="12"/>
      <c r="G36" s="15"/>
      <c r="H36" s="12" t="s">
        <v>17</v>
      </c>
      <c r="J36" s="2" t="s">
        <v>13</v>
      </c>
      <c r="Q36" s="9"/>
      <c r="R36" s="18"/>
    </row>
    <row r="37" spans="1:18" customFormat="1" ht="20.399999999999999" x14ac:dyDescent="0.3">
      <c r="A37" s="10">
        <f>IF(J37&lt;&gt;"",COUNTA(J$1:J37),"")</f>
        <v>28</v>
      </c>
      <c r="B37" s="11" t="s">
        <v>77</v>
      </c>
      <c r="C37" s="12" t="s">
        <v>15</v>
      </c>
      <c r="D37" s="13" t="s">
        <v>16</v>
      </c>
      <c r="E37" s="17">
        <v>0.19</v>
      </c>
      <c r="F37" s="12"/>
      <c r="G37" s="15"/>
      <c r="H37" s="12" t="s">
        <v>17</v>
      </c>
      <c r="J37" s="2" t="s">
        <v>13</v>
      </c>
      <c r="Q37" s="9"/>
      <c r="R37" s="18"/>
    </row>
    <row r="38" spans="1:18" customFormat="1" ht="30.6" x14ac:dyDescent="0.3">
      <c r="A38" s="10">
        <f>IF(J38&lt;&gt;"",COUNTA(J$1:J38),"")</f>
        <v>29</v>
      </c>
      <c r="B38" s="11" t="s">
        <v>78</v>
      </c>
      <c r="C38" s="12" t="s">
        <v>50</v>
      </c>
      <c r="D38" s="13" t="s">
        <v>51</v>
      </c>
      <c r="E38" s="17">
        <v>0.97</v>
      </c>
      <c r="F38" s="12"/>
      <c r="G38" s="15"/>
      <c r="H38" s="12" t="s">
        <v>79</v>
      </c>
      <c r="J38" s="2" t="s">
        <v>13</v>
      </c>
      <c r="Q38" s="9"/>
      <c r="R38" s="18"/>
    </row>
    <row r="39" spans="1:18" customFormat="1" ht="20.399999999999999" x14ac:dyDescent="0.3">
      <c r="A39" s="10">
        <f>IF(J39&lt;&gt;"",COUNTA(J$1:J39),"")</f>
        <v>30</v>
      </c>
      <c r="B39" s="11" t="s">
        <v>80</v>
      </c>
      <c r="C39" s="12" t="s">
        <v>54</v>
      </c>
      <c r="D39" s="13" t="s">
        <v>55</v>
      </c>
      <c r="E39" s="21">
        <v>97</v>
      </c>
      <c r="F39" s="12"/>
      <c r="G39" s="15"/>
      <c r="H39" s="12" t="s">
        <v>17</v>
      </c>
      <c r="J39" s="2" t="s">
        <v>13</v>
      </c>
      <c r="Q39" s="9"/>
      <c r="R39" s="18"/>
    </row>
    <row r="40" spans="1:18" customFormat="1" ht="20.399999999999999" x14ac:dyDescent="0.3">
      <c r="A40" s="10">
        <f>IF(J40&lt;&gt;"",COUNTA(J$1:J40),"")</f>
        <v>31</v>
      </c>
      <c r="B40" s="11" t="s">
        <v>81</v>
      </c>
      <c r="C40" s="12" t="s">
        <v>57</v>
      </c>
      <c r="D40" s="13" t="s">
        <v>55</v>
      </c>
      <c r="E40" s="21">
        <v>97</v>
      </c>
      <c r="F40" s="12"/>
      <c r="G40" s="15"/>
      <c r="H40" s="12" t="s">
        <v>17</v>
      </c>
      <c r="J40" s="2" t="s">
        <v>13</v>
      </c>
      <c r="Q40" s="9"/>
      <c r="R40" s="18"/>
    </row>
    <row r="41" spans="1:18" customFormat="1" ht="14.4" x14ac:dyDescent="0.3">
      <c r="A41" s="37" t="s">
        <v>82</v>
      </c>
      <c r="B41" s="37"/>
      <c r="C41" s="37"/>
      <c r="D41" s="37"/>
      <c r="E41" s="37"/>
      <c r="F41" s="37"/>
      <c r="G41" s="37"/>
      <c r="H41" s="37"/>
      <c r="Q41" s="9"/>
      <c r="R41" s="18" t="s">
        <v>82</v>
      </c>
    </row>
    <row r="42" spans="1:18" customFormat="1" ht="30.6" x14ac:dyDescent="0.3">
      <c r="A42" s="10">
        <f>IF(J42&lt;&gt;"",COUNTA(J$1:J42),"")</f>
        <v>32</v>
      </c>
      <c r="B42" s="11" t="s">
        <v>83</v>
      </c>
      <c r="C42" s="12" t="s">
        <v>84</v>
      </c>
      <c r="D42" s="13" t="s">
        <v>85</v>
      </c>
      <c r="E42" s="16">
        <v>3.3</v>
      </c>
      <c r="F42" s="12"/>
      <c r="G42" s="15"/>
      <c r="H42" s="12" t="s">
        <v>17</v>
      </c>
      <c r="J42" s="2" t="s">
        <v>13</v>
      </c>
      <c r="Q42" s="9"/>
      <c r="R42" s="18"/>
    </row>
    <row r="43" spans="1:18" customFormat="1" ht="30.6" x14ac:dyDescent="0.3">
      <c r="A43" s="10">
        <f>IF(J43&lt;&gt;"",COUNTA(J$1:J43),"")</f>
        <v>33</v>
      </c>
      <c r="B43" s="11" t="s">
        <v>86</v>
      </c>
      <c r="C43" s="12" t="s">
        <v>87</v>
      </c>
      <c r="D43" s="13" t="s">
        <v>88</v>
      </c>
      <c r="E43" s="14">
        <v>3.3000000000000002E-2</v>
      </c>
      <c r="F43" s="12"/>
      <c r="G43" s="15"/>
      <c r="H43" s="12" t="s">
        <v>89</v>
      </c>
      <c r="J43" s="2" t="s">
        <v>13</v>
      </c>
      <c r="Q43" s="9"/>
      <c r="R43" s="18"/>
    </row>
    <row r="44" spans="1:18" customFormat="1" ht="14.4" x14ac:dyDescent="0.3">
      <c r="A44" s="10">
        <f>IF(J44&lt;&gt;"",COUNTA(J$1:J44),"")</f>
        <v>34</v>
      </c>
      <c r="B44" s="11" t="s">
        <v>90</v>
      </c>
      <c r="C44" s="12" t="s">
        <v>91</v>
      </c>
      <c r="D44" s="13" t="s">
        <v>16</v>
      </c>
      <c r="E44" s="22">
        <v>-6.6E-4</v>
      </c>
      <c r="F44" s="12"/>
      <c r="G44" s="15"/>
      <c r="H44" s="12" t="s">
        <v>17</v>
      </c>
      <c r="J44" s="2" t="s">
        <v>13</v>
      </c>
      <c r="Q44" s="9"/>
      <c r="R44" s="18"/>
    </row>
    <row r="45" spans="1:18" customFormat="1" ht="14.4" x14ac:dyDescent="0.3">
      <c r="A45" s="10">
        <f>IF(J45&lt;&gt;"",COUNTA(J$1:J45),"")</f>
        <v>35</v>
      </c>
      <c r="B45" s="11" t="s">
        <v>92</v>
      </c>
      <c r="C45" s="12" t="s">
        <v>93</v>
      </c>
      <c r="D45" s="13" t="s">
        <v>16</v>
      </c>
      <c r="E45" s="22">
        <v>-1.32E-3</v>
      </c>
      <c r="F45" s="12"/>
      <c r="G45" s="15"/>
      <c r="H45" s="12" t="s">
        <v>17</v>
      </c>
      <c r="J45" s="2" t="s">
        <v>13</v>
      </c>
      <c r="Q45" s="9"/>
      <c r="R45" s="18"/>
    </row>
    <row r="46" spans="1:18" customFormat="1" ht="14.4" x14ac:dyDescent="0.3">
      <c r="A46" s="10">
        <f>IF(J46&lt;&gt;"",COUNTA(J$1:J46),"")</f>
        <v>36</v>
      </c>
      <c r="B46" s="11" t="s">
        <v>94</v>
      </c>
      <c r="C46" s="12" t="s">
        <v>95</v>
      </c>
      <c r="D46" s="13" t="s">
        <v>47</v>
      </c>
      <c r="E46" s="17">
        <v>4.95</v>
      </c>
      <c r="F46" s="12"/>
      <c r="G46" s="15"/>
      <c r="H46" s="12" t="s">
        <v>96</v>
      </c>
      <c r="J46" s="2" t="s">
        <v>13</v>
      </c>
      <c r="Q46" s="9"/>
      <c r="R46" s="18"/>
    </row>
    <row r="47" spans="1:18" customFormat="1" ht="14.4" x14ac:dyDescent="0.3">
      <c r="A47" s="10">
        <f>IF(J47&lt;&gt;"",COUNTA(J$1:J47),"")</f>
        <v>37</v>
      </c>
      <c r="B47" s="11" t="s">
        <v>97</v>
      </c>
      <c r="C47" s="12" t="s">
        <v>98</v>
      </c>
      <c r="D47" s="13" t="s">
        <v>99</v>
      </c>
      <c r="E47" s="16">
        <v>1.9</v>
      </c>
      <c r="F47" s="12"/>
      <c r="G47" s="15"/>
      <c r="H47" s="12" t="s">
        <v>17</v>
      </c>
      <c r="J47" s="2" t="s">
        <v>13</v>
      </c>
      <c r="Q47" s="9"/>
      <c r="R47" s="18"/>
    </row>
    <row r="48" spans="1:18" customFormat="1" ht="20.399999999999999" x14ac:dyDescent="0.3">
      <c r="A48" s="10">
        <f>IF(J48&lt;&gt;"",COUNTA(J$1:J48),"")</f>
        <v>38</v>
      </c>
      <c r="B48" s="11" t="s">
        <v>100</v>
      </c>
      <c r="C48" s="12" t="s">
        <v>101</v>
      </c>
      <c r="D48" s="13" t="s">
        <v>102</v>
      </c>
      <c r="E48" s="16">
        <v>1.9</v>
      </c>
      <c r="F48" s="12"/>
      <c r="G48" s="15"/>
      <c r="H48" s="12" t="s">
        <v>17</v>
      </c>
      <c r="J48" s="2" t="s">
        <v>13</v>
      </c>
      <c r="Q48" s="9"/>
      <c r="R48" s="18"/>
    </row>
    <row r="49" spans="1:18" customFormat="1" ht="20.399999999999999" x14ac:dyDescent="0.3">
      <c r="A49" s="10">
        <f>IF(J49&lt;&gt;"",COUNTA(J$1:J49),"")</f>
        <v>39</v>
      </c>
      <c r="B49" s="11" t="s">
        <v>103</v>
      </c>
      <c r="C49" s="12" t="s">
        <v>37</v>
      </c>
      <c r="D49" s="13" t="s">
        <v>38</v>
      </c>
      <c r="E49" s="14">
        <v>-1.976</v>
      </c>
      <c r="F49" s="12"/>
      <c r="G49" s="15"/>
      <c r="H49" s="12" t="s">
        <v>17</v>
      </c>
      <c r="J49" s="2" t="s">
        <v>13</v>
      </c>
      <c r="Q49" s="9"/>
      <c r="R49" s="18"/>
    </row>
    <row r="50" spans="1:18" customFormat="1" ht="14.4" x14ac:dyDescent="0.3">
      <c r="A50" s="10">
        <f>IF(J50&lt;&gt;"",COUNTA(J$1:J50),"")</f>
        <v>40</v>
      </c>
      <c r="B50" s="11" t="s">
        <v>104</v>
      </c>
      <c r="C50" s="12" t="s">
        <v>105</v>
      </c>
      <c r="D50" s="13" t="s">
        <v>47</v>
      </c>
      <c r="E50" s="21">
        <v>3705</v>
      </c>
      <c r="F50" s="12"/>
      <c r="G50" s="15"/>
      <c r="H50" s="12" t="s">
        <v>106</v>
      </c>
      <c r="J50" s="2" t="s">
        <v>13</v>
      </c>
      <c r="Q50" s="9"/>
      <c r="R50" s="18"/>
    </row>
    <row r="51" spans="1:18" customFormat="1" ht="14.4" x14ac:dyDescent="0.3">
      <c r="A51" s="37" t="s">
        <v>107</v>
      </c>
      <c r="B51" s="37"/>
      <c r="C51" s="37"/>
      <c r="D51" s="37"/>
      <c r="E51" s="37"/>
      <c r="F51" s="37"/>
      <c r="G51" s="37"/>
      <c r="H51" s="37"/>
      <c r="Q51" s="9"/>
      <c r="R51" s="18" t="s">
        <v>107</v>
      </c>
    </row>
    <row r="52" spans="1:18" customFormat="1" ht="30.6" x14ac:dyDescent="0.3">
      <c r="A52" s="10">
        <f>IF(J52&lt;&gt;"",COUNTA(J$1:J52),"")</f>
        <v>41</v>
      </c>
      <c r="B52" s="11" t="s">
        <v>108</v>
      </c>
      <c r="C52" s="12" t="s">
        <v>84</v>
      </c>
      <c r="D52" s="13" t="s">
        <v>85</v>
      </c>
      <c r="E52" s="16">
        <v>3.3</v>
      </c>
      <c r="F52" s="12"/>
      <c r="G52" s="15"/>
      <c r="H52" s="12" t="s">
        <v>17</v>
      </c>
      <c r="J52" s="2" t="s">
        <v>13</v>
      </c>
      <c r="Q52" s="9"/>
      <c r="R52" s="18"/>
    </row>
    <row r="53" spans="1:18" customFormat="1" ht="30.6" x14ac:dyDescent="0.3">
      <c r="A53" s="10">
        <f>IF(J53&lt;&gt;"",COUNTA(J$1:J53),"")</f>
        <v>42</v>
      </c>
      <c r="B53" s="11" t="s">
        <v>109</v>
      </c>
      <c r="C53" s="12" t="s">
        <v>87</v>
      </c>
      <c r="D53" s="13" t="s">
        <v>88</v>
      </c>
      <c r="E53" s="14">
        <v>3.3000000000000002E-2</v>
      </c>
      <c r="F53" s="12"/>
      <c r="G53" s="15"/>
      <c r="H53" s="12" t="s">
        <v>89</v>
      </c>
      <c r="J53" s="2" t="s">
        <v>13</v>
      </c>
      <c r="Q53" s="9"/>
      <c r="R53" s="18"/>
    </row>
    <row r="54" spans="1:18" customFormat="1" ht="14.4" x14ac:dyDescent="0.3">
      <c r="A54" s="10">
        <f>IF(J54&lt;&gt;"",COUNTA(J$1:J54),"")</f>
        <v>43</v>
      </c>
      <c r="B54" s="11" t="s">
        <v>110</v>
      </c>
      <c r="C54" s="12" t="s">
        <v>91</v>
      </c>
      <c r="D54" s="13" t="s">
        <v>16</v>
      </c>
      <c r="E54" s="22">
        <v>-6.6E-4</v>
      </c>
      <c r="F54" s="12"/>
      <c r="G54" s="15"/>
      <c r="H54" s="12" t="s">
        <v>17</v>
      </c>
      <c r="J54" s="2" t="s">
        <v>13</v>
      </c>
      <c r="Q54" s="9"/>
      <c r="R54" s="18"/>
    </row>
    <row r="55" spans="1:18" customFormat="1" ht="14.4" x14ac:dyDescent="0.3">
      <c r="A55" s="10">
        <f>IF(J55&lt;&gt;"",COUNTA(J$1:J55),"")</f>
        <v>44</v>
      </c>
      <c r="B55" s="11" t="s">
        <v>111</v>
      </c>
      <c r="C55" s="12" t="s">
        <v>93</v>
      </c>
      <c r="D55" s="13" t="s">
        <v>16</v>
      </c>
      <c r="E55" s="22">
        <v>-1.32E-3</v>
      </c>
      <c r="F55" s="12"/>
      <c r="G55" s="15"/>
      <c r="H55" s="12" t="s">
        <v>17</v>
      </c>
      <c r="J55" s="2" t="s">
        <v>13</v>
      </c>
      <c r="Q55" s="9"/>
      <c r="R55" s="18"/>
    </row>
    <row r="56" spans="1:18" customFormat="1" ht="14.4" x14ac:dyDescent="0.3">
      <c r="A56" s="10">
        <f>IF(J56&lt;&gt;"",COUNTA(J$1:J56),"")</f>
        <v>45</v>
      </c>
      <c r="B56" s="11" t="s">
        <v>112</v>
      </c>
      <c r="C56" s="12" t="s">
        <v>95</v>
      </c>
      <c r="D56" s="13" t="s">
        <v>47</v>
      </c>
      <c r="E56" s="17">
        <v>4.95</v>
      </c>
      <c r="F56" s="12"/>
      <c r="G56" s="15"/>
      <c r="H56" s="12" t="s">
        <v>96</v>
      </c>
      <c r="J56" s="2" t="s">
        <v>13</v>
      </c>
      <c r="Q56" s="9"/>
      <c r="R56" s="18"/>
    </row>
    <row r="57" spans="1:18" customFormat="1" ht="14.4" x14ac:dyDescent="0.3">
      <c r="A57" s="10">
        <f>IF(J57&lt;&gt;"",COUNTA(J$1:J57),"")</f>
        <v>46</v>
      </c>
      <c r="B57" s="11" t="s">
        <v>113</v>
      </c>
      <c r="C57" s="12" t="s">
        <v>98</v>
      </c>
      <c r="D57" s="13" t="s">
        <v>99</v>
      </c>
      <c r="E57" s="16">
        <v>3.1</v>
      </c>
      <c r="F57" s="12"/>
      <c r="G57" s="15"/>
      <c r="H57" s="12" t="s">
        <v>17</v>
      </c>
      <c r="J57" s="2" t="s">
        <v>13</v>
      </c>
      <c r="Q57" s="9"/>
      <c r="R57" s="18"/>
    </row>
    <row r="58" spans="1:18" customFormat="1" ht="20.399999999999999" x14ac:dyDescent="0.3">
      <c r="A58" s="10">
        <f>IF(J58&lt;&gt;"",COUNTA(J$1:J58),"")</f>
        <v>47</v>
      </c>
      <c r="B58" s="11" t="s">
        <v>114</v>
      </c>
      <c r="C58" s="12" t="s">
        <v>101</v>
      </c>
      <c r="D58" s="13" t="s">
        <v>102</v>
      </c>
      <c r="E58" s="16">
        <v>3.1</v>
      </c>
      <c r="F58" s="12"/>
      <c r="G58" s="15"/>
      <c r="H58" s="12" t="s">
        <v>17</v>
      </c>
      <c r="J58" s="2" t="s">
        <v>13</v>
      </c>
      <c r="Q58" s="9"/>
      <c r="R58" s="18"/>
    </row>
    <row r="59" spans="1:18" customFormat="1" ht="20.399999999999999" x14ac:dyDescent="0.3">
      <c r="A59" s="10">
        <f>IF(J59&lt;&gt;"",COUNTA(J$1:J59),"")</f>
        <v>48</v>
      </c>
      <c r="B59" s="11" t="s">
        <v>115</v>
      </c>
      <c r="C59" s="12" t="s">
        <v>37</v>
      </c>
      <c r="D59" s="13" t="s">
        <v>38</v>
      </c>
      <c r="E59" s="14">
        <v>-3.2240000000000002</v>
      </c>
      <c r="F59" s="12"/>
      <c r="G59" s="15"/>
      <c r="H59" s="12" t="s">
        <v>17</v>
      </c>
      <c r="J59" s="2" t="s">
        <v>13</v>
      </c>
      <c r="Q59" s="9"/>
      <c r="R59" s="18"/>
    </row>
    <row r="60" spans="1:18" customFormat="1" ht="14.4" x14ac:dyDescent="0.3">
      <c r="A60" s="10">
        <f>IF(J60&lt;&gt;"",COUNTA(J$1:J60),"")</f>
        <v>49</v>
      </c>
      <c r="B60" s="11" t="s">
        <v>116</v>
      </c>
      <c r="C60" s="12" t="s">
        <v>105</v>
      </c>
      <c r="D60" s="13" t="s">
        <v>47</v>
      </c>
      <c r="E60" s="21">
        <v>6045</v>
      </c>
      <c r="F60" s="12"/>
      <c r="G60" s="15"/>
      <c r="H60" s="12" t="s">
        <v>117</v>
      </c>
      <c r="J60" s="2" t="s">
        <v>13</v>
      </c>
      <c r="Q60" s="9"/>
      <c r="R60" s="18"/>
    </row>
    <row r="61" spans="1:18" customFormat="1" ht="14.4" x14ac:dyDescent="0.3">
      <c r="A61" s="37" t="s">
        <v>118</v>
      </c>
      <c r="B61" s="37"/>
      <c r="C61" s="37"/>
      <c r="D61" s="37"/>
      <c r="E61" s="37"/>
      <c r="F61" s="37"/>
      <c r="G61" s="37"/>
      <c r="H61" s="37"/>
      <c r="Q61" s="9"/>
      <c r="R61" s="18" t="s">
        <v>118</v>
      </c>
    </row>
    <row r="62" spans="1:18" customFormat="1" ht="30.6" x14ac:dyDescent="0.3">
      <c r="A62" s="10">
        <f>IF(J62&lt;&gt;"",COUNTA(J$1:J62),"")</f>
        <v>50</v>
      </c>
      <c r="B62" s="11" t="s">
        <v>119</v>
      </c>
      <c r="C62" s="12" t="s">
        <v>120</v>
      </c>
      <c r="D62" s="13" t="s">
        <v>121</v>
      </c>
      <c r="E62" s="17">
        <v>2.31</v>
      </c>
      <c r="F62" s="12"/>
      <c r="G62" s="15"/>
      <c r="H62" s="12" t="s">
        <v>122</v>
      </c>
      <c r="J62" s="2" t="s">
        <v>13</v>
      </c>
      <c r="Q62" s="9"/>
      <c r="R62" s="18"/>
    </row>
    <row r="63" spans="1:18" customFormat="1" ht="20.399999999999999" x14ac:dyDescent="0.3">
      <c r="A63" s="10">
        <f>IF(J63&lt;&gt;"",COUNTA(J$1:J63),"")</f>
        <v>51</v>
      </c>
      <c r="B63" s="11" t="s">
        <v>123</v>
      </c>
      <c r="C63" s="12" t="s">
        <v>15</v>
      </c>
      <c r="D63" s="13" t="s">
        <v>16</v>
      </c>
      <c r="E63" s="17">
        <v>2.31</v>
      </c>
      <c r="F63" s="12"/>
      <c r="G63" s="15"/>
      <c r="H63" s="12" t="s">
        <v>17</v>
      </c>
      <c r="J63" s="2" t="s">
        <v>13</v>
      </c>
      <c r="Q63" s="9"/>
      <c r="R63" s="18"/>
    </row>
    <row r="64" spans="1:18" customFormat="1" ht="14.4" x14ac:dyDescent="0.3">
      <c r="A64" s="37" t="s">
        <v>124</v>
      </c>
      <c r="B64" s="37"/>
      <c r="C64" s="37"/>
      <c r="D64" s="37"/>
      <c r="E64" s="37"/>
      <c r="F64" s="37"/>
      <c r="G64" s="37"/>
      <c r="H64" s="37"/>
      <c r="Q64" s="9"/>
      <c r="R64" s="18" t="s">
        <v>124</v>
      </c>
    </row>
    <row r="65" spans="1:18" customFormat="1" ht="30.6" x14ac:dyDescent="0.3">
      <c r="A65" s="10">
        <f>IF(J65&lt;&gt;"",COUNTA(J$1:J65),"")</f>
        <v>52</v>
      </c>
      <c r="B65" s="11" t="s">
        <v>125</v>
      </c>
      <c r="C65" s="12" t="s">
        <v>126</v>
      </c>
      <c r="D65" s="13" t="s">
        <v>127</v>
      </c>
      <c r="E65" s="20">
        <v>3.4394903999999999</v>
      </c>
      <c r="F65" s="12"/>
      <c r="G65" s="15"/>
      <c r="H65" s="12" t="s">
        <v>128</v>
      </c>
      <c r="J65" s="2" t="s">
        <v>13</v>
      </c>
      <c r="Q65" s="9"/>
      <c r="R65" s="18"/>
    </row>
    <row r="66" spans="1:18" customFormat="1" ht="20.399999999999999" x14ac:dyDescent="0.3">
      <c r="A66" s="10">
        <f>IF(J66&lt;&gt;"",COUNTA(J$1:J66),"")</f>
        <v>53</v>
      </c>
      <c r="B66" s="11" t="s">
        <v>129</v>
      </c>
      <c r="C66" s="12" t="s">
        <v>15</v>
      </c>
      <c r="D66" s="13" t="s">
        <v>16</v>
      </c>
      <c r="E66" s="17">
        <v>0.27</v>
      </c>
      <c r="F66" s="12"/>
      <c r="G66" s="15"/>
      <c r="H66" s="12" t="s">
        <v>61</v>
      </c>
      <c r="J66" s="2" t="s">
        <v>13</v>
      </c>
      <c r="Q66" s="9"/>
      <c r="R66" s="18"/>
    </row>
    <row r="67" spans="1:18" customFormat="1" ht="14.4" x14ac:dyDescent="0.3">
      <c r="A67" s="37" t="s">
        <v>130</v>
      </c>
      <c r="B67" s="37"/>
      <c r="C67" s="37"/>
      <c r="D67" s="37"/>
      <c r="E67" s="37"/>
      <c r="F67" s="37"/>
      <c r="G67" s="37"/>
      <c r="H67" s="37"/>
      <c r="Q67" s="9"/>
      <c r="R67" s="18" t="s">
        <v>130</v>
      </c>
    </row>
    <row r="68" spans="1:18" customFormat="1" ht="20.399999999999999" x14ac:dyDescent="0.3">
      <c r="A68" s="10">
        <f>IF(J68&lt;&gt;"",COUNTA(J$1:J68),"")</f>
        <v>54</v>
      </c>
      <c r="B68" s="11" t="s">
        <v>131</v>
      </c>
      <c r="C68" s="12" t="s">
        <v>23</v>
      </c>
      <c r="D68" s="13" t="s">
        <v>11</v>
      </c>
      <c r="E68" s="16">
        <v>5.0999999999999996</v>
      </c>
      <c r="F68" s="12"/>
      <c r="G68" s="15"/>
      <c r="H68" s="12" t="s">
        <v>132</v>
      </c>
      <c r="J68" s="2" t="s">
        <v>13</v>
      </c>
      <c r="Q68" s="9"/>
      <c r="R68" s="18"/>
    </row>
    <row r="69" spans="1:18" customFormat="1" ht="20.399999999999999" x14ac:dyDescent="0.3">
      <c r="A69" s="10">
        <f>IF(J69&lt;&gt;"",COUNTA(J$1:J69),"")</f>
        <v>55</v>
      </c>
      <c r="B69" s="11" t="s">
        <v>133</v>
      </c>
      <c r="C69" s="12" t="s">
        <v>15</v>
      </c>
      <c r="D69" s="13" t="s">
        <v>16</v>
      </c>
      <c r="E69" s="16">
        <v>5.0999999999999996</v>
      </c>
      <c r="F69" s="12"/>
      <c r="G69" s="15"/>
      <c r="H69" s="12" t="s">
        <v>17</v>
      </c>
      <c r="J69" s="2" t="s">
        <v>13</v>
      </c>
      <c r="Q69" s="9"/>
      <c r="R69" s="18"/>
    </row>
    <row r="70" spans="1:18" customFormat="1" ht="20.399999999999999" x14ac:dyDescent="0.3">
      <c r="A70" s="10">
        <f>IF(J70&lt;&gt;"",COUNTA(J$1:J70),"")</f>
        <v>56</v>
      </c>
      <c r="B70" s="11" t="s">
        <v>134</v>
      </c>
      <c r="C70" s="12" t="s">
        <v>135</v>
      </c>
      <c r="D70" s="13" t="s">
        <v>11</v>
      </c>
      <c r="E70" s="16">
        <v>5.0999999999999996</v>
      </c>
      <c r="F70" s="12"/>
      <c r="G70" s="15"/>
      <c r="H70" s="12" t="s">
        <v>132</v>
      </c>
      <c r="J70" s="2" t="s">
        <v>13</v>
      </c>
      <c r="Q70" s="9"/>
      <c r="R70" s="18"/>
    </row>
    <row r="71" spans="1:18" customFormat="1" ht="14.4" x14ac:dyDescent="0.3">
      <c r="A71" s="37" t="s">
        <v>136</v>
      </c>
      <c r="B71" s="37"/>
      <c r="C71" s="37"/>
      <c r="D71" s="37"/>
      <c r="E71" s="37"/>
      <c r="F71" s="37"/>
      <c r="G71" s="37"/>
      <c r="H71" s="37"/>
      <c r="Q71" s="9"/>
      <c r="R71" s="18" t="s">
        <v>136</v>
      </c>
    </row>
    <row r="72" spans="1:18" customFormat="1" ht="20.399999999999999" x14ac:dyDescent="0.3">
      <c r="A72" s="10">
        <f>IF(J72&lt;&gt;"",COUNTA(J$1:J72),"")</f>
        <v>57</v>
      </c>
      <c r="B72" s="11" t="s">
        <v>137</v>
      </c>
      <c r="C72" s="12" t="s">
        <v>23</v>
      </c>
      <c r="D72" s="13" t="s">
        <v>11</v>
      </c>
      <c r="E72" s="17">
        <v>18.05</v>
      </c>
      <c r="F72" s="12"/>
      <c r="G72" s="15"/>
      <c r="H72" s="12" t="s">
        <v>138</v>
      </c>
      <c r="J72" s="2" t="s">
        <v>13</v>
      </c>
      <c r="Q72" s="9"/>
      <c r="R72" s="18"/>
    </row>
    <row r="73" spans="1:18" customFormat="1" ht="20.399999999999999" x14ac:dyDescent="0.3">
      <c r="A73" s="10">
        <f>IF(J73&lt;&gt;"",COUNTA(J$1:J73),"")</f>
        <v>58</v>
      </c>
      <c r="B73" s="11" t="s">
        <v>139</v>
      </c>
      <c r="C73" s="12" t="s">
        <v>15</v>
      </c>
      <c r="D73" s="13" t="s">
        <v>16</v>
      </c>
      <c r="E73" s="17">
        <v>18.05</v>
      </c>
      <c r="F73" s="12"/>
      <c r="G73" s="15"/>
      <c r="H73" s="12" t="s">
        <v>17</v>
      </c>
      <c r="J73" s="2" t="s">
        <v>13</v>
      </c>
      <c r="Q73" s="9"/>
      <c r="R73" s="18"/>
    </row>
    <row r="74" spans="1:18" customFormat="1" ht="20.399999999999999" x14ac:dyDescent="0.3">
      <c r="A74" s="10">
        <f>IF(J74&lt;&gt;"",COUNTA(J$1:J74),"")</f>
        <v>59</v>
      </c>
      <c r="B74" s="11" t="s">
        <v>140</v>
      </c>
      <c r="C74" s="12" t="s">
        <v>135</v>
      </c>
      <c r="D74" s="13" t="s">
        <v>11</v>
      </c>
      <c r="E74" s="17">
        <v>18.05</v>
      </c>
      <c r="F74" s="12"/>
      <c r="G74" s="15"/>
      <c r="H74" s="12" t="s">
        <v>138</v>
      </c>
      <c r="J74" s="2" t="s">
        <v>13</v>
      </c>
      <c r="Q74" s="9"/>
      <c r="R74" s="18"/>
    </row>
    <row r="75" spans="1:18" customFormat="1" ht="14.4" x14ac:dyDescent="0.3">
      <c r="A75" s="37" t="s">
        <v>141</v>
      </c>
      <c r="B75" s="37"/>
      <c r="C75" s="37"/>
      <c r="D75" s="37"/>
      <c r="E75" s="37"/>
      <c r="F75" s="37"/>
      <c r="G75" s="37"/>
      <c r="H75" s="37"/>
      <c r="Q75" s="9"/>
      <c r="R75" s="18" t="s">
        <v>141</v>
      </c>
    </row>
    <row r="76" spans="1:18" customFormat="1" ht="20.399999999999999" x14ac:dyDescent="0.3">
      <c r="A76" s="10">
        <f>IF(J76&lt;&gt;"",COUNTA(J$1:J76),"")</f>
        <v>60</v>
      </c>
      <c r="B76" s="11" t="s">
        <v>142</v>
      </c>
      <c r="C76" s="12" t="s">
        <v>76</v>
      </c>
      <c r="D76" s="13" t="s">
        <v>11</v>
      </c>
      <c r="E76" s="19">
        <v>2.6095999999999999</v>
      </c>
      <c r="F76" s="12"/>
      <c r="G76" s="15"/>
      <c r="H76" s="12" t="s">
        <v>143</v>
      </c>
      <c r="J76" s="2" t="s">
        <v>13</v>
      </c>
      <c r="Q76" s="9"/>
      <c r="R76" s="18"/>
    </row>
    <row r="77" spans="1:18" customFormat="1" ht="20.399999999999999" x14ac:dyDescent="0.3">
      <c r="A77" s="10">
        <f>IF(J77&lt;&gt;"",COUNTA(J$1:J77),"")</f>
        <v>61</v>
      </c>
      <c r="B77" s="11" t="s">
        <v>144</v>
      </c>
      <c r="C77" s="12" t="s">
        <v>15</v>
      </c>
      <c r="D77" s="13" t="s">
        <v>16</v>
      </c>
      <c r="E77" s="19">
        <v>2.6095999999999999</v>
      </c>
      <c r="F77" s="12"/>
      <c r="G77" s="15"/>
      <c r="H77" s="12" t="s">
        <v>17</v>
      </c>
      <c r="J77" s="2" t="s">
        <v>13</v>
      </c>
      <c r="Q77" s="9"/>
      <c r="R77" s="18"/>
    </row>
    <row r="78" spans="1:18" customFormat="1" ht="14.4" x14ac:dyDescent="0.3">
      <c r="A78" s="37" t="s">
        <v>145</v>
      </c>
      <c r="B78" s="37"/>
      <c r="C78" s="37"/>
      <c r="D78" s="37"/>
      <c r="E78" s="37"/>
      <c r="F78" s="37"/>
      <c r="G78" s="37"/>
      <c r="H78" s="37"/>
      <c r="Q78" s="9"/>
      <c r="R78" s="18" t="s">
        <v>145</v>
      </c>
    </row>
    <row r="79" spans="1:18" customFormat="1" ht="30.6" x14ac:dyDescent="0.3">
      <c r="A79" s="10">
        <f>IF(J79&lt;&gt;"",COUNTA(J$1:J79),"")</f>
        <v>62</v>
      </c>
      <c r="B79" s="11" t="s">
        <v>146</v>
      </c>
      <c r="C79" s="12" t="s">
        <v>147</v>
      </c>
      <c r="D79" s="13" t="s">
        <v>11</v>
      </c>
      <c r="E79" s="22">
        <v>0.88444999999999996</v>
      </c>
      <c r="F79" s="12"/>
      <c r="G79" s="15"/>
      <c r="H79" s="12" t="s">
        <v>148</v>
      </c>
      <c r="J79" s="2" t="s">
        <v>13</v>
      </c>
      <c r="Q79" s="9"/>
      <c r="R79" s="18"/>
    </row>
    <row r="80" spans="1:18" customFormat="1" ht="20.399999999999999" x14ac:dyDescent="0.3">
      <c r="A80" s="10">
        <f>IF(J80&lt;&gt;"",COUNTA(J$1:J80),"")</f>
        <v>63</v>
      </c>
      <c r="B80" s="11" t="s">
        <v>149</v>
      </c>
      <c r="C80" s="12" t="s">
        <v>15</v>
      </c>
      <c r="D80" s="13" t="s">
        <v>16</v>
      </c>
      <c r="E80" s="22">
        <v>0.88444999999999996</v>
      </c>
      <c r="F80" s="12"/>
      <c r="G80" s="15"/>
      <c r="H80" s="12" t="s">
        <v>17</v>
      </c>
      <c r="J80" s="2" t="s">
        <v>13</v>
      </c>
      <c r="Q80" s="9"/>
      <c r="R80" s="18"/>
    </row>
    <row r="81" spans="1:22" customFormat="1" ht="30.6" x14ac:dyDescent="0.3">
      <c r="A81" s="10">
        <f>IF(J81&lt;&gt;"",COUNTA(J$1:J81),"")</f>
        <v>64</v>
      </c>
      <c r="B81" s="11" t="s">
        <v>150</v>
      </c>
      <c r="C81" s="12" t="s">
        <v>50</v>
      </c>
      <c r="D81" s="13" t="s">
        <v>51</v>
      </c>
      <c r="E81" s="17">
        <v>0.16</v>
      </c>
      <c r="F81" s="12"/>
      <c r="G81" s="15"/>
      <c r="H81" s="12" t="s">
        <v>151</v>
      </c>
      <c r="J81" s="2" t="s">
        <v>13</v>
      </c>
      <c r="Q81" s="9"/>
      <c r="R81" s="18"/>
    </row>
    <row r="82" spans="1:22" customFormat="1" ht="20.399999999999999" x14ac:dyDescent="0.3">
      <c r="A82" s="10">
        <f>IF(J82&lt;&gt;"",COUNTA(J$1:J82),"")</f>
        <v>65</v>
      </c>
      <c r="B82" s="11" t="s">
        <v>152</v>
      </c>
      <c r="C82" s="12" t="s">
        <v>54</v>
      </c>
      <c r="D82" s="13" t="s">
        <v>55</v>
      </c>
      <c r="E82" s="21">
        <v>16</v>
      </c>
      <c r="F82" s="12"/>
      <c r="G82" s="15"/>
      <c r="H82" s="12" t="s">
        <v>17</v>
      </c>
      <c r="J82" s="2" t="s">
        <v>13</v>
      </c>
      <c r="Q82" s="9"/>
      <c r="R82" s="18"/>
    </row>
    <row r="83" spans="1:22" customFormat="1" ht="20.399999999999999" x14ac:dyDescent="0.3">
      <c r="A83" s="10">
        <f>IF(J83&lt;&gt;"",COUNTA(J$1:J83),"")</f>
        <v>66</v>
      </c>
      <c r="B83" s="11" t="s">
        <v>153</v>
      </c>
      <c r="C83" s="12" t="s">
        <v>57</v>
      </c>
      <c r="D83" s="13" t="s">
        <v>55</v>
      </c>
      <c r="E83" s="21">
        <v>16</v>
      </c>
      <c r="F83" s="12"/>
      <c r="G83" s="15"/>
      <c r="H83" s="12" t="s">
        <v>17</v>
      </c>
      <c r="J83" s="2" t="s">
        <v>13</v>
      </c>
      <c r="Q83" s="9"/>
      <c r="R83" s="18"/>
    </row>
    <row r="84" spans="1:22" customFormat="1" ht="14.4" x14ac:dyDescent="0.3">
      <c r="A84" s="36" t="s">
        <v>154</v>
      </c>
      <c r="B84" s="36"/>
      <c r="C84" s="36"/>
      <c r="D84" s="36"/>
      <c r="E84" s="36"/>
      <c r="F84" s="36"/>
      <c r="G84" s="36"/>
      <c r="H84" s="36"/>
      <c r="Q84" s="9" t="s">
        <v>154</v>
      </c>
      <c r="R84" s="18"/>
    </row>
    <row r="85" spans="1:22" customFormat="1" ht="30.6" x14ac:dyDescent="0.3">
      <c r="A85" s="10">
        <f>IF(J85&lt;&gt;"",COUNTA(J$1:J85),"")</f>
        <v>67</v>
      </c>
      <c r="B85" s="11" t="s">
        <v>155</v>
      </c>
      <c r="C85" s="12" t="s">
        <v>84</v>
      </c>
      <c r="D85" s="13" t="s">
        <v>85</v>
      </c>
      <c r="E85" s="21">
        <v>4169</v>
      </c>
      <c r="F85" s="12"/>
      <c r="G85" s="15"/>
      <c r="H85" s="12" t="s">
        <v>156</v>
      </c>
      <c r="J85" s="2" t="s">
        <v>13</v>
      </c>
      <c r="Q85" s="9"/>
      <c r="R85" s="18"/>
    </row>
    <row r="86" spans="1:22" customFormat="1" ht="40.799999999999997" x14ac:dyDescent="0.3">
      <c r="A86" s="10">
        <f>IF(J86&lt;&gt;"",COUNTA(J$1:J86),"")</f>
        <v>68</v>
      </c>
      <c r="B86" s="11" t="s">
        <v>157</v>
      </c>
      <c r="C86" s="12" t="s">
        <v>158</v>
      </c>
      <c r="D86" s="13" t="s">
        <v>159</v>
      </c>
      <c r="E86" s="21">
        <v>4169</v>
      </c>
      <c r="F86" s="12"/>
      <c r="G86" s="15"/>
      <c r="H86" s="12" t="s">
        <v>156</v>
      </c>
      <c r="J86" s="2" t="s">
        <v>13</v>
      </c>
      <c r="Q86" s="9"/>
      <c r="R86" s="18"/>
    </row>
    <row r="87" spans="1:22" customFormat="1" ht="40.799999999999997" x14ac:dyDescent="0.3">
      <c r="A87" s="10">
        <f>IF(J87&lt;&gt;"",COUNTA(J$1:J87),"")</f>
        <v>69</v>
      </c>
      <c r="B87" s="11" t="s">
        <v>160</v>
      </c>
      <c r="C87" s="12" t="s">
        <v>161</v>
      </c>
      <c r="D87" s="13" t="s">
        <v>162</v>
      </c>
      <c r="E87" s="17">
        <v>60.95</v>
      </c>
      <c r="F87" s="12"/>
      <c r="G87" s="15"/>
      <c r="H87" s="12" t="s">
        <v>163</v>
      </c>
      <c r="J87" s="2" t="s">
        <v>13</v>
      </c>
      <c r="Q87" s="9"/>
      <c r="R87" s="18"/>
    </row>
    <row r="88" spans="1:22" customFormat="1" ht="40.799999999999997" x14ac:dyDescent="0.3">
      <c r="A88" s="10">
        <f>IF(J88&lt;&gt;"",COUNTA(J$1:J88),"")</f>
        <v>70</v>
      </c>
      <c r="B88" s="11" t="s">
        <v>164</v>
      </c>
      <c r="C88" s="12" t="s">
        <v>165</v>
      </c>
      <c r="D88" s="13" t="s">
        <v>162</v>
      </c>
      <c r="E88" s="17">
        <v>60.95</v>
      </c>
      <c r="F88" s="12"/>
      <c r="G88" s="15"/>
      <c r="H88" s="12" t="s">
        <v>163</v>
      </c>
      <c r="J88" s="2" t="s">
        <v>13</v>
      </c>
      <c r="Q88" s="9"/>
      <c r="R88" s="18"/>
    </row>
    <row r="89" spans="1:22" customFormat="1" ht="36.75" customHeight="1" x14ac:dyDescent="0.3"/>
    <row r="90" spans="1:22" s="23" customFormat="1" ht="14.4" x14ac:dyDescent="0.3">
      <c r="A90" s="24"/>
      <c r="B90" s="25" t="s">
        <v>166</v>
      </c>
      <c r="C90" s="38"/>
      <c r="D90" s="38"/>
      <c r="E90" s="39"/>
      <c r="F90" s="39"/>
      <c r="G90" s="39"/>
      <c r="H90" s="39"/>
      <c r="I90"/>
      <c r="J90"/>
      <c r="K90"/>
      <c r="L90"/>
      <c r="M90"/>
      <c r="N90"/>
      <c r="O90"/>
      <c r="P90"/>
      <c r="Q90" s="26"/>
      <c r="R90" s="26"/>
      <c r="S90" s="26" t="s">
        <v>167</v>
      </c>
      <c r="T90" s="26" t="s">
        <v>167</v>
      </c>
      <c r="U90" s="26"/>
      <c r="V90" s="26"/>
    </row>
    <row r="91" spans="1:22" s="27" customFormat="1" ht="20.25" customHeight="1" x14ac:dyDescent="0.3">
      <c r="A91" s="28"/>
      <c r="B91" s="25"/>
      <c r="C91" s="40" t="s">
        <v>168</v>
      </c>
      <c r="D91" s="40"/>
      <c r="E91" s="40"/>
      <c r="F91" s="40"/>
      <c r="G91" s="40"/>
      <c r="H91" s="40"/>
      <c r="Q91" s="29"/>
      <c r="R91" s="29"/>
      <c r="S91" s="29"/>
      <c r="T91" s="29"/>
      <c r="U91" s="29"/>
      <c r="V91" s="29"/>
    </row>
    <row r="92" spans="1:22" s="23" customFormat="1" ht="14.4" x14ac:dyDescent="0.3">
      <c r="A92" s="24"/>
      <c r="B92" s="25" t="s">
        <v>169</v>
      </c>
      <c r="C92" s="38"/>
      <c r="D92" s="38"/>
      <c r="E92" s="39"/>
      <c r="F92" s="39"/>
      <c r="G92" s="39"/>
      <c r="H92" s="39"/>
      <c r="I92"/>
      <c r="J92"/>
      <c r="K92"/>
      <c r="L92"/>
      <c r="M92"/>
      <c r="N92"/>
      <c r="O92"/>
      <c r="P92"/>
      <c r="Q92" s="26"/>
      <c r="R92" s="26"/>
      <c r="S92" s="26"/>
      <c r="T92" s="26"/>
      <c r="U92" s="26" t="s">
        <v>167</v>
      </c>
      <c r="V92" s="26" t="s">
        <v>167</v>
      </c>
    </row>
    <row r="93" spans="1:22" s="27" customFormat="1" ht="20.25" customHeight="1" x14ac:dyDescent="0.3">
      <c r="A93" s="28"/>
      <c r="C93" s="40" t="s">
        <v>168</v>
      </c>
      <c r="D93" s="40"/>
      <c r="E93" s="40"/>
      <c r="F93" s="40"/>
      <c r="G93" s="40"/>
      <c r="H93" s="40"/>
      <c r="Q93" s="29"/>
      <c r="R93" s="29"/>
      <c r="S93" s="29"/>
      <c r="T93" s="29"/>
      <c r="U93" s="29"/>
      <c r="V93" s="29"/>
    </row>
    <row r="95" spans="1:22" customFormat="1" ht="14.4" x14ac:dyDescent="0.3">
      <c r="B95" s="30"/>
      <c r="D95" s="30"/>
      <c r="F95" s="30"/>
    </row>
    <row r="100" spans="3:3" customFormat="1" ht="14.4" x14ac:dyDescent="0.3">
      <c r="C100" s="31"/>
    </row>
    <row r="101" spans="3:3" customFormat="1" ht="14.4" x14ac:dyDescent="0.3">
      <c r="C101" s="31"/>
    </row>
    <row r="102" spans="3:3" customFormat="1" ht="14.4" x14ac:dyDescent="0.3">
      <c r="C102" s="31"/>
    </row>
  </sheetData>
  <mergeCells count="22">
    <mergeCell ref="C93:H93"/>
    <mergeCell ref="A84:H84"/>
    <mergeCell ref="C90:D90"/>
    <mergeCell ref="E90:H90"/>
    <mergeCell ref="C91:H91"/>
    <mergeCell ref="C92:D92"/>
    <mergeCell ref="E92:H92"/>
    <mergeCell ref="A64:H64"/>
    <mergeCell ref="A67:H67"/>
    <mergeCell ref="A71:H71"/>
    <mergeCell ref="A75:H75"/>
    <mergeCell ref="A78:H78"/>
    <mergeCell ref="A26:H26"/>
    <mergeCell ref="A35:H35"/>
    <mergeCell ref="A41:H41"/>
    <mergeCell ref="A51:H51"/>
    <mergeCell ref="A61:H61"/>
    <mergeCell ref="A2:H2"/>
    <mergeCell ref="G4:H4"/>
    <mergeCell ref="G5:H5"/>
    <mergeCell ref="A6:H6"/>
    <mergeCell ref="A15:H1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02-01-03 КР - Ведомость объемов</vt:lpstr>
      <vt:lpstr>'02-01-03 КР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2024-02-01T07:47:47Z</dcterms:modified>
</cp:coreProperties>
</file>