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J26" i="1"/>
  <c r="H26" i="1"/>
  <c r="L30" i="1"/>
  <c r="L29" i="1"/>
  <c r="L31" i="1" s="1"/>
  <c r="L28" i="1"/>
  <c r="L27" i="1"/>
  <c r="K30" i="1"/>
  <c r="K29" i="1"/>
  <c r="K28" i="1"/>
  <c r="K27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12" i="1"/>
</calcChain>
</file>

<file path=xl/sharedStrings.xml><?xml version="1.0" encoding="utf-8"?>
<sst xmlns="http://schemas.openxmlformats.org/spreadsheetml/2006/main" count="85" uniqueCount="60">
  <si>
    <t>№ п.п</t>
  </si>
  <si>
    <t>Наименование работ</t>
  </si>
  <si>
    <t>Ед. изм.</t>
  </si>
  <si>
    <t>Кол-во</t>
  </si>
  <si>
    <t>Демонтаж ж.б. колонн с отм. -6,050до отм. +3,900</t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</si>
  <si>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</si>
  <si>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л. 3 ГРЭС-18/09/23/12.1-КЖ</t>
  </si>
  <si>
    <t>Выполнение насечки</t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</si>
  <si>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</si>
  <si>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л. 4 ГРЭС-18/09/23/12.1-КЖ</t>
  </si>
  <si>
    <t>Зачистка арматурных выпусков</t>
  </si>
  <si>
    <t>Устройство ж.б. колонн (2 шт.) с отм. -6,050до отм. +3,900, бетон В30</t>
  </si>
  <si>
    <t>Установка закладных весом 95,13 кг</t>
  </si>
  <si>
    <t>шт.</t>
  </si>
  <si>
    <t>Металлический лист толщиной 20 мм 720х700 мм ГОСТ 19903-2015 из стали С245-4 ГОСТ 27772-2021</t>
  </si>
  <si>
    <t>кг</t>
  </si>
  <si>
    <t>Арматура диаметром 8 A500C ГОСТ 34028-2016 L=400 20 шт</t>
  </si>
  <si>
    <t>Антикоррозионная защита</t>
  </si>
  <si>
    <t>Армирование Ø36 A500C ГОСТ 34028-2016</t>
  </si>
  <si>
    <t>Армирование Ø 12 A240 ГОСТ 34028-2016</t>
  </si>
  <si>
    <t>Армирование Ø 6 В500С ГОСТ Р 52544-2006 (сетки по ГОСТ 23279-85)</t>
  </si>
  <si>
    <t>Армирование круг В1 Ø 56 ГОСТ 2590-2006, сталь 09Г2С ГОСТ 19281-89</t>
  </si>
  <si>
    <t>Химический анкер HILTI</t>
  </si>
  <si>
    <t>Сверление отверстий в бетоне диметром 42 мм глубиной 950 мм</t>
  </si>
  <si>
    <t xml:space="preserve">Ссылка на чертежи,
спецификации
</t>
  </si>
  <si>
    <t xml:space="preserve">Формула расчета.
Расчет объемов
работ и расхода
материалов.
Пояснения по
размерам и
количеству
согласно
проектным данным
</t>
  </si>
  <si>
    <t>Основание: комплект рабочей документации ГРЭС-18/09/23/12.1-КЖ Конструкции железобетонные.  Второй ввод топливоподачи. Вагоноопрокидыватель. Ремонт фундаментов под оборудование</t>
  </si>
  <si>
    <t xml:space="preserve">Цена за 
единицу материалов, руб. </t>
  </si>
  <si>
    <t xml:space="preserve">Стоимость материалов, руб. </t>
  </si>
  <si>
    <t xml:space="preserve">Цена за 
единицу работ  </t>
  </si>
  <si>
    <t xml:space="preserve">Стоимость работ, руб. </t>
  </si>
  <si>
    <t xml:space="preserve">ИТОГО стоимость, руб. </t>
  </si>
  <si>
    <t>КОММЕРЧЕСКОЕ ПРЕДЛОЖЕНИЕ 
«Филиал ПАО «ОГК-2» - Новочеркасская ГРЭС: здание вагоноопрокидывателя №5 по адресу: 346448, Ростовская область, г. Новочеркасск, г. Багаевское, д. 10»</t>
  </si>
  <si>
    <t xml:space="preserve">НАИМЕНОВАНИЕ ОРГАНИЗАЦИИ </t>
  </si>
  <si>
    <t>ИНН</t>
  </si>
  <si>
    <t>Юридический адрес</t>
  </si>
  <si>
    <t>телефон, Ф.И.О., должность</t>
  </si>
  <si>
    <t xml:space="preserve">эл.почта </t>
  </si>
  <si>
    <t xml:space="preserve">ячейки для заполнения </t>
  </si>
  <si>
    <t>Стоимость доставки (транспортные расходы)</t>
  </si>
  <si>
    <t>компл.</t>
  </si>
  <si>
    <t>Накладные расходы (транспортировка сотрудников, проживание, питание, суточные и т.п.)</t>
  </si>
  <si>
    <t>Стоимость Банковской гарантии на СМР (включена в стоимость Предложения)</t>
  </si>
  <si>
    <t>Стоимость Банковской гарантии на материалы (включена в стоимость Предложения)</t>
  </si>
  <si>
    <t>Итого стоимость коммерческого предложения, руб., с учетом НДС 20%</t>
  </si>
  <si>
    <t>Срок выполнения работ, к.д.</t>
  </si>
  <si>
    <t>Кол-во сотрудников, планируемых для работы на площадке (ИТР/ рабочие), чел.</t>
  </si>
  <si>
    <t>Условия финансирования (аванс (да/нет), размер,%)</t>
  </si>
  <si>
    <t>Готовность открытия банковской гарантии в соответствии с договором (да/нет)</t>
  </si>
  <si>
    <t>Стоимость банковской гарантии учтена в стоимости коммерческого предложения, ориентировочная стоимость</t>
  </si>
  <si>
    <t>Гарантийный срок, мес.</t>
  </si>
  <si>
    <t>Согласие подписать договор по форме Заказчика</t>
  </si>
  <si>
    <t>Система налогооблажения (ОСНО/УСН)</t>
  </si>
  <si>
    <t>Опыт аналогичных работ  (указать не менее трех аналогичных договоров: Заказчик, объект, сумма)</t>
  </si>
  <si>
    <t>Дата регистрации компании (приложить все документы в соответствии с обязательным списком)</t>
  </si>
  <si>
    <t>Участник подтверждает, что учел в коммерческом предложении вне необходимые материалы, в том числе вспомогательное оборудование и работы для поставки, монтажу,пуско-наладочных работ, весь комплекс раот, обеспечивающий ввод в эксплуатацию</t>
  </si>
  <si>
    <t>Обязательное предоставление Графика движения рабочей силы (ИТР, рабочие) в календарных днях</t>
  </si>
  <si>
    <t>Указать ранее заключенные договоры с ГК ВИС, если имеется</t>
  </si>
  <si>
    <t>Дополнительная информация</t>
  </si>
  <si>
    <t>Итого стоимость работ, материалов и оборудования, руб., с учетом НДС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</si>
</sst>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1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1" xfId="0" applyFill="1" applyBorder="1"/>
    <xf numFmtId="165" fontId="0" fillId="0" borderId="1" xfId="0" applyNumberFormat="1" applyBorder="1"/>
    <xf numFmtId="0" fontId="8" fillId="4" borderId="1" xfId="0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/>
    <xf numFmtId="0" fontId="8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/>
    <xf numFmtId="0" fontId="9" fillId="4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7" fillId="4" borderId="3" xfId="0" applyFont="1" applyFill="1" applyBorder="1"/>
    <xf numFmtId="0" fontId="7" fillId="4" borderId="3" xfId="0" applyFont="1" applyFill="1" applyBorder="1" applyAlignment="1">
      <alignment horizontal="center"/>
    </xf>
    <xf numFmtId="4" fontId="7" fillId="4" borderId="3" xfId="0" applyNumberFormat="1" applyFont="1" applyFill="1" applyBorder="1"/>
    <xf numFmtId="4" fontId="9" fillId="4" borderId="3" xfId="0" applyNumberFormat="1" applyFont="1" applyFill="1" applyBorder="1"/>
    <xf numFmtId="0" fontId="0" fillId="2" borderId="1" xfId="0" applyFill="1" applyBorder="1"/>
    <xf numFmtId="165" fontId="0" fillId="2" borderId="1" xfId="0" applyNumberForma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tabSelected="1" view="pageBreakPreview" topLeftCell="A16" zoomScale="85" zoomScaleNormal="70" zoomScaleSheetLayoutView="85" workbookViewId="0">
      <selection activeCell="G27" sqref="G27"/>
    </sheetView>
  </sheetViews>
  <sheetFormatPr defaultRowHeight="15" x14ac:dyDescent="0.25"/>
  <cols>
    <col min="1" max="1" width="2.7109375" customWidth="1"/>
    <col min="3" max="3" width="54.42578125" customWidth="1"/>
    <col min="5" max="5" width="10.7109375" style="14" customWidth="1"/>
    <col min="6" max="6" width="26.140625" customWidth="1"/>
    <col min="7" max="7" width="28.28515625" customWidth="1"/>
    <col min="8" max="8" width="13.85546875" customWidth="1"/>
    <col min="9" max="9" width="17.7109375" customWidth="1"/>
    <col min="10" max="10" width="16.28515625" customWidth="1"/>
    <col min="11" max="11" width="16.42578125" customWidth="1"/>
    <col min="12" max="12" width="27" customWidth="1"/>
  </cols>
  <sheetData>
    <row r="1" spans="2:12" ht="16.5" customHeight="1" x14ac:dyDescent="0.25"/>
    <row r="2" spans="2:12" ht="63.6" customHeight="1" x14ac:dyDescent="0.25">
      <c r="B2" s="7" t="s">
        <v>32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pans="2:12" ht="37.9" customHeight="1" x14ac:dyDescent="0.25">
      <c r="B3" s="16" t="s">
        <v>26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ht="23.25" customHeight="1" x14ac:dyDescent="0.25">
      <c r="B4" s="8"/>
      <c r="C4" s="8"/>
      <c r="D4" s="8"/>
      <c r="E4" s="15"/>
      <c r="F4" s="8"/>
      <c r="G4" s="8"/>
    </row>
    <row r="5" spans="2:12" ht="23.25" customHeight="1" x14ac:dyDescent="0.25">
      <c r="B5" s="8"/>
      <c r="C5" s="8"/>
      <c r="D5" s="8"/>
      <c r="E5" s="15"/>
      <c r="F5" s="8"/>
      <c r="G5" s="8"/>
      <c r="I5" s="9" t="s">
        <v>33</v>
      </c>
      <c r="J5" s="10"/>
      <c r="K5" s="10"/>
      <c r="L5" s="10"/>
    </row>
    <row r="6" spans="2:12" ht="23.25" customHeight="1" x14ac:dyDescent="0.25">
      <c r="B6" s="8"/>
      <c r="C6" s="8"/>
      <c r="D6" s="8"/>
      <c r="E6" s="15"/>
      <c r="F6" s="8"/>
      <c r="G6" s="8"/>
      <c r="I6" s="9" t="s">
        <v>34</v>
      </c>
      <c r="J6" s="10"/>
      <c r="K6" s="10"/>
      <c r="L6" s="10"/>
    </row>
    <row r="7" spans="2:12" ht="23.25" customHeight="1" x14ac:dyDescent="0.25">
      <c r="B7" s="8"/>
      <c r="C7" s="8" t="s">
        <v>38</v>
      </c>
      <c r="D7" s="12"/>
      <c r="E7" s="15"/>
      <c r="F7" s="8"/>
      <c r="G7" s="8"/>
      <c r="I7" s="9" t="s">
        <v>35</v>
      </c>
      <c r="J7" s="10"/>
      <c r="K7" s="10"/>
      <c r="L7" s="10"/>
    </row>
    <row r="8" spans="2:12" ht="23.25" customHeight="1" x14ac:dyDescent="0.25">
      <c r="B8" s="8"/>
      <c r="C8" s="8"/>
      <c r="D8" s="8"/>
      <c r="E8" s="15"/>
      <c r="F8" s="8"/>
      <c r="G8" s="8"/>
      <c r="I8" s="9" t="s">
        <v>36</v>
      </c>
      <c r="J8" s="10"/>
      <c r="K8" s="10"/>
      <c r="L8" s="10"/>
    </row>
    <row r="9" spans="2:12" ht="23.25" customHeight="1" x14ac:dyDescent="0.25">
      <c r="B9" s="5"/>
      <c r="C9" s="5"/>
      <c r="D9" s="5"/>
      <c r="E9" s="29"/>
      <c r="F9" s="5"/>
      <c r="G9" s="5"/>
      <c r="I9" s="9" t="s">
        <v>37</v>
      </c>
      <c r="J9" s="11"/>
      <c r="K9" s="10"/>
      <c r="L9" s="10"/>
    </row>
    <row r="10" spans="2:12" ht="138" customHeight="1" x14ac:dyDescent="0.25">
      <c r="B10" s="1" t="s">
        <v>0</v>
      </c>
      <c r="C10" s="1" t="s">
        <v>1</v>
      </c>
      <c r="D10" s="1" t="s">
        <v>2</v>
      </c>
      <c r="E10" s="1" t="s">
        <v>3</v>
      </c>
      <c r="F10" s="1" t="s">
        <v>24</v>
      </c>
      <c r="G10" s="13" t="s">
        <v>25</v>
      </c>
      <c r="H10" s="1" t="s">
        <v>27</v>
      </c>
      <c r="I10" s="1" t="s">
        <v>28</v>
      </c>
      <c r="J10" s="1" t="s">
        <v>29</v>
      </c>
      <c r="K10" s="1" t="s">
        <v>30</v>
      </c>
      <c r="L10" s="1" t="s">
        <v>31</v>
      </c>
    </row>
    <row r="11" spans="2:12" x14ac:dyDescent="0.25">
      <c r="B11" s="1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6">
        <v>7</v>
      </c>
      <c r="I11" s="6">
        <v>8</v>
      </c>
      <c r="J11" s="6">
        <v>9</v>
      </c>
      <c r="K11" s="6">
        <v>10</v>
      </c>
      <c r="L11" s="6">
        <v>11</v>
      </c>
    </row>
    <row r="12" spans="2:12" ht="30.75" customHeight="1" x14ac:dyDescent="0.25">
      <c r="B12" s="4">
        <v>1</v>
      </c>
      <c r="C12" s="2" t="s">
        <v>4</v>
      </c>
      <c r="D12" s="3" t="s">
        <v>5</v>
      </c>
      <c r="E12" s="3">
        <v>30</v>
      </c>
      <c r="F12" s="3" t="s">
        <v>6</v>
      </c>
      <c r="G12" s="2"/>
      <c r="H12" s="17"/>
      <c r="I12" s="18">
        <f>E12*H12</f>
        <v>0</v>
      </c>
      <c r="J12" s="17"/>
      <c r="K12" s="18">
        <f>E12*J12</f>
        <v>0</v>
      </c>
      <c r="L12" s="18">
        <f>I12+K12</f>
        <v>0</v>
      </c>
    </row>
    <row r="13" spans="2:12" ht="30.75" customHeight="1" x14ac:dyDescent="0.25">
      <c r="B13" s="4">
        <v>2</v>
      </c>
      <c r="C13" s="2" t="s">
        <v>7</v>
      </c>
      <c r="D13" s="3" t="s">
        <v>8</v>
      </c>
      <c r="E13" s="3">
        <v>3</v>
      </c>
      <c r="F13" s="3" t="s">
        <v>9</v>
      </c>
      <c r="G13" s="2"/>
      <c r="H13" s="17"/>
      <c r="I13" s="18">
        <f t="shared" ref="I13:K30" si="0">E13*H13</f>
        <v>0</v>
      </c>
      <c r="J13" s="17"/>
      <c r="K13" s="18">
        <f t="shared" ref="K13:K30" si="1">E13*J13</f>
        <v>0</v>
      </c>
      <c r="L13" s="18">
        <f t="shared" ref="L13:L30" si="2">I13+K13</f>
        <v>0</v>
      </c>
    </row>
    <row r="14" spans="2:12" ht="30.75" customHeight="1" x14ac:dyDescent="0.25">
      <c r="B14" s="4">
        <v>3</v>
      </c>
      <c r="C14" s="2" t="s">
        <v>10</v>
      </c>
      <c r="D14" s="3" t="s">
        <v>8</v>
      </c>
      <c r="E14" s="3">
        <v>6</v>
      </c>
      <c r="F14" s="3" t="s">
        <v>9</v>
      </c>
      <c r="G14" s="2"/>
      <c r="H14" s="17"/>
      <c r="I14" s="18">
        <f t="shared" si="0"/>
        <v>0</v>
      </c>
      <c r="J14" s="17"/>
      <c r="K14" s="18">
        <f t="shared" si="1"/>
        <v>0</v>
      </c>
      <c r="L14" s="18">
        <f t="shared" si="2"/>
        <v>0</v>
      </c>
    </row>
    <row r="15" spans="2:12" ht="30.75" customHeight="1" x14ac:dyDescent="0.25">
      <c r="B15" s="4">
        <v>4</v>
      </c>
      <c r="C15" s="2" t="s">
        <v>11</v>
      </c>
      <c r="D15" s="3" t="s">
        <v>5</v>
      </c>
      <c r="E15" s="3">
        <v>28</v>
      </c>
      <c r="F15" s="3" t="s">
        <v>9</v>
      </c>
      <c r="G15" s="2"/>
      <c r="H15" s="17"/>
      <c r="I15" s="18">
        <f t="shared" si="0"/>
        <v>0</v>
      </c>
      <c r="J15" s="17"/>
      <c r="K15" s="18">
        <f t="shared" si="1"/>
        <v>0</v>
      </c>
      <c r="L15" s="18">
        <f t="shared" si="2"/>
        <v>0</v>
      </c>
    </row>
    <row r="16" spans="2:12" ht="30.75" customHeight="1" x14ac:dyDescent="0.25">
      <c r="B16" s="4">
        <v>5</v>
      </c>
      <c r="C16" s="2" t="s">
        <v>12</v>
      </c>
      <c r="D16" s="3" t="s">
        <v>13</v>
      </c>
      <c r="E16" s="3">
        <v>2</v>
      </c>
      <c r="F16" s="3" t="s">
        <v>9</v>
      </c>
      <c r="G16" s="2"/>
      <c r="H16" s="17"/>
      <c r="I16" s="18">
        <f t="shared" si="0"/>
        <v>0</v>
      </c>
      <c r="J16" s="17"/>
      <c r="K16" s="18">
        <f t="shared" si="1"/>
        <v>0</v>
      </c>
      <c r="L16" s="18">
        <f t="shared" si="2"/>
        <v>0</v>
      </c>
    </row>
    <row r="17" spans="2:12" ht="30.75" customHeight="1" x14ac:dyDescent="0.25">
      <c r="B17" s="4">
        <v>6</v>
      </c>
      <c r="C17" s="2" t="s">
        <v>14</v>
      </c>
      <c r="D17" s="3" t="s">
        <v>15</v>
      </c>
      <c r="E17" s="3">
        <v>158.26</v>
      </c>
      <c r="F17" s="3" t="s">
        <v>9</v>
      </c>
      <c r="G17" s="3"/>
      <c r="H17" s="17"/>
      <c r="I17" s="18">
        <f t="shared" si="0"/>
        <v>0</v>
      </c>
      <c r="J17" s="17"/>
      <c r="K17" s="18">
        <f t="shared" si="1"/>
        <v>0</v>
      </c>
      <c r="L17" s="18">
        <f t="shared" si="2"/>
        <v>0</v>
      </c>
    </row>
    <row r="18" spans="2:12" ht="30.75" customHeight="1" x14ac:dyDescent="0.25">
      <c r="B18" s="4">
        <v>7</v>
      </c>
      <c r="C18" s="2" t="s">
        <v>16</v>
      </c>
      <c r="D18" s="3" t="s">
        <v>15</v>
      </c>
      <c r="E18" s="3">
        <v>32</v>
      </c>
      <c r="F18" s="3" t="s">
        <v>9</v>
      </c>
      <c r="G18" s="3"/>
      <c r="H18" s="17"/>
      <c r="I18" s="18">
        <f t="shared" si="0"/>
        <v>0</v>
      </c>
      <c r="J18" s="17"/>
      <c r="K18" s="18">
        <f t="shared" si="1"/>
        <v>0</v>
      </c>
      <c r="L18" s="18">
        <f t="shared" si="2"/>
        <v>0</v>
      </c>
    </row>
    <row r="19" spans="2:12" ht="30.75" customHeight="1" x14ac:dyDescent="0.25">
      <c r="B19" s="4">
        <v>8</v>
      </c>
      <c r="C19" s="2" t="s">
        <v>17</v>
      </c>
      <c r="D19" s="3" t="s">
        <v>8</v>
      </c>
      <c r="E19" s="3">
        <v>1.008</v>
      </c>
      <c r="F19" s="3" t="s">
        <v>9</v>
      </c>
      <c r="G19" s="2"/>
      <c r="H19" s="17"/>
      <c r="I19" s="18">
        <f t="shared" si="0"/>
        <v>0</v>
      </c>
      <c r="J19" s="17"/>
      <c r="K19" s="18">
        <f t="shared" si="1"/>
        <v>0</v>
      </c>
      <c r="L19" s="18">
        <f t="shared" si="2"/>
        <v>0</v>
      </c>
    </row>
    <row r="20" spans="2:12" ht="30.75" customHeight="1" x14ac:dyDescent="0.25">
      <c r="B20" s="4">
        <v>9</v>
      </c>
      <c r="C20" s="3" t="s">
        <v>18</v>
      </c>
      <c r="D20" s="3" t="s">
        <v>15</v>
      </c>
      <c r="E20" s="3">
        <v>7134</v>
      </c>
      <c r="F20" s="3" t="s">
        <v>9</v>
      </c>
      <c r="G20" s="2"/>
      <c r="H20" s="17"/>
      <c r="I20" s="18">
        <f t="shared" si="0"/>
        <v>0</v>
      </c>
      <c r="J20" s="17"/>
      <c r="K20" s="18">
        <f t="shared" si="1"/>
        <v>0</v>
      </c>
      <c r="L20" s="18">
        <f t="shared" si="2"/>
        <v>0</v>
      </c>
    </row>
    <row r="21" spans="2:12" ht="30.75" customHeight="1" x14ac:dyDescent="0.25">
      <c r="B21" s="4">
        <v>10</v>
      </c>
      <c r="C21" s="3" t="s">
        <v>19</v>
      </c>
      <c r="D21" s="3" t="s">
        <v>15</v>
      </c>
      <c r="E21" s="3">
        <v>1556</v>
      </c>
      <c r="F21" s="3" t="s">
        <v>9</v>
      </c>
      <c r="G21" s="2"/>
      <c r="H21" s="17"/>
      <c r="I21" s="18">
        <f t="shared" si="0"/>
        <v>0</v>
      </c>
      <c r="J21" s="17"/>
      <c r="K21" s="18">
        <f t="shared" si="1"/>
        <v>0</v>
      </c>
      <c r="L21" s="18">
        <f t="shared" si="2"/>
        <v>0</v>
      </c>
    </row>
    <row r="22" spans="2:12" ht="30.75" customHeight="1" x14ac:dyDescent="0.25">
      <c r="B22" s="4">
        <v>11</v>
      </c>
      <c r="C22" s="3" t="s">
        <v>20</v>
      </c>
      <c r="D22" s="3" t="s">
        <v>15</v>
      </c>
      <c r="E22" s="3">
        <v>91.2</v>
      </c>
      <c r="F22" s="3" t="s">
        <v>9</v>
      </c>
      <c r="G22" s="2"/>
      <c r="H22" s="17"/>
      <c r="I22" s="18">
        <f t="shared" si="0"/>
        <v>0</v>
      </c>
      <c r="J22" s="17"/>
      <c r="K22" s="18">
        <f t="shared" si="1"/>
        <v>0</v>
      </c>
      <c r="L22" s="18">
        <f t="shared" si="2"/>
        <v>0</v>
      </c>
    </row>
    <row r="23" spans="2:12" ht="30.75" customHeight="1" x14ac:dyDescent="0.25">
      <c r="B23" s="4">
        <v>12</v>
      </c>
      <c r="C23" s="3" t="s">
        <v>21</v>
      </c>
      <c r="D23" s="3" t="s">
        <v>15</v>
      </c>
      <c r="E23" s="3">
        <v>1039</v>
      </c>
      <c r="F23" s="3" t="s">
        <v>9</v>
      </c>
      <c r="G23" s="2"/>
      <c r="H23" s="17"/>
      <c r="I23" s="18">
        <f t="shared" si="0"/>
        <v>0</v>
      </c>
      <c r="J23" s="17"/>
      <c r="K23" s="18">
        <f t="shared" si="1"/>
        <v>0</v>
      </c>
      <c r="L23" s="18">
        <f t="shared" si="2"/>
        <v>0</v>
      </c>
    </row>
    <row r="24" spans="2:12" ht="30.75" customHeight="1" x14ac:dyDescent="0.25">
      <c r="B24" s="4">
        <v>13</v>
      </c>
      <c r="C24" s="3" t="s">
        <v>22</v>
      </c>
      <c r="D24" s="3" t="s">
        <v>5</v>
      </c>
      <c r="E24" s="3">
        <v>0.25</v>
      </c>
      <c r="F24" s="3" t="s">
        <v>9</v>
      </c>
      <c r="G24" s="2"/>
      <c r="H24" s="17"/>
      <c r="I24" s="18">
        <f t="shared" si="0"/>
        <v>0</v>
      </c>
      <c r="J24" s="17"/>
      <c r="K24" s="18">
        <f t="shared" si="1"/>
        <v>0</v>
      </c>
      <c r="L24" s="18">
        <f t="shared" si="2"/>
        <v>0</v>
      </c>
    </row>
    <row r="25" spans="2:12" ht="30.75" customHeight="1" x14ac:dyDescent="0.25">
      <c r="B25" s="4">
        <v>14</v>
      </c>
      <c r="C25" s="3" t="s">
        <v>23</v>
      </c>
      <c r="D25" s="3" t="s">
        <v>13</v>
      </c>
      <c r="E25" s="3">
        <v>70</v>
      </c>
      <c r="F25" s="3" t="s">
        <v>9</v>
      </c>
      <c r="G25" s="2"/>
      <c r="H25" s="17"/>
      <c r="I25" s="18">
        <f t="shared" si="0"/>
        <v>0</v>
      </c>
      <c r="J25" s="17"/>
      <c r="K25" s="18">
        <f t="shared" si="1"/>
        <v>0</v>
      </c>
      <c r="L25" s="18">
        <f t="shared" si="2"/>
        <v>0</v>
      </c>
    </row>
    <row r="26" spans="2:12" ht="30.75" customHeight="1" x14ac:dyDescent="0.25">
      <c r="B26" s="4">
        <v>15</v>
      </c>
      <c r="C26" s="19" t="s">
        <v>59</v>
      </c>
      <c r="D26" s="20"/>
      <c r="E26" s="20"/>
      <c r="F26" s="21"/>
      <c r="G26" s="21"/>
      <c r="H26" s="21">
        <f>SUM(H12:H25)</f>
        <v>0</v>
      </c>
      <c r="I26" s="21"/>
      <c r="J26" s="21">
        <f>SUM(J12:J25)</f>
        <v>0</v>
      </c>
      <c r="K26" s="21"/>
      <c r="L26" s="21">
        <f>SUM(L12:L25)</f>
        <v>0</v>
      </c>
    </row>
    <row r="27" spans="2:12" ht="30.75" customHeight="1" x14ac:dyDescent="0.25">
      <c r="B27" s="4">
        <v>16</v>
      </c>
      <c r="C27" s="22" t="s">
        <v>39</v>
      </c>
      <c r="D27" s="23" t="s">
        <v>40</v>
      </c>
      <c r="E27" s="24">
        <v>1</v>
      </c>
      <c r="F27" s="25"/>
      <c r="G27" s="25"/>
      <c r="H27" s="34"/>
      <c r="I27" s="35"/>
      <c r="J27" s="17"/>
      <c r="K27" s="18">
        <f t="shared" si="1"/>
        <v>0</v>
      </c>
      <c r="L27" s="18">
        <f t="shared" si="2"/>
        <v>0</v>
      </c>
    </row>
    <row r="28" spans="2:12" ht="30.75" customHeight="1" x14ac:dyDescent="0.25">
      <c r="B28" s="4">
        <v>17</v>
      </c>
      <c r="C28" s="22" t="s">
        <v>41</v>
      </c>
      <c r="D28" s="23" t="s">
        <v>40</v>
      </c>
      <c r="E28" s="24">
        <v>1</v>
      </c>
      <c r="F28" s="25"/>
      <c r="G28" s="25"/>
      <c r="H28" s="34"/>
      <c r="I28" s="35"/>
      <c r="J28" s="17"/>
      <c r="K28" s="18">
        <f t="shared" si="1"/>
        <v>0</v>
      </c>
      <c r="L28" s="18">
        <f t="shared" si="2"/>
        <v>0</v>
      </c>
    </row>
    <row r="29" spans="2:12" ht="30.75" customHeight="1" x14ac:dyDescent="0.25">
      <c r="B29" s="4">
        <v>18</v>
      </c>
      <c r="C29" s="22" t="s">
        <v>42</v>
      </c>
      <c r="D29" s="23" t="s">
        <v>40</v>
      </c>
      <c r="E29" s="24">
        <v>1</v>
      </c>
      <c r="F29" s="25"/>
      <c r="G29" s="25"/>
      <c r="H29" s="34"/>
      <c r="I29" s="35"/>
      <c r="J29" s="17"/>
      <c r="K29" s="18">
        <f t="shared" si="1"/>
        <v>0</v>
      </c>
      <c r="L29" s="18">
        <f t="shared" si="2"/>
        <v>0</v>
      </c>
    </row>
    <row r="30" spans="2:12" ht="30.75" customHeight="1" x14ac:dyDescent="0.25">
      <c r="B30" s="4">
        <v>19</v>
      </c>
      <c r="C30" s="22" t="s">
        <v>43</v>
      </c>
      <c r="D30" s="23" t="s">
        <v>40</v>
      </c>
      <c r="E30" s="24">
        <v>1</v>
      </c>
      <c r="F30" s="25"/>
      <c r="G30" s="25"/>
      <c r="H30" s="34"/>
      <c r="I30" s="35"/>
      <c r="J30" s="17"/>
      <c r="K30" s="18">
        <f t="shared" si="1"/>
        <v>0</v>
      </c>
      <c r="L30" s="18">
        <f t="shared" si="2"/>
        <v>0</v>
      </c>
    </row>
    <row r="31" spans="2:12" ht="49.5" customHeight="1" x14ac:dyDescent="0.3">
      <c r="B31" s="4">
        <v>20</v>
      </c>
      <c r="C31" s="26" t="s">
        <v>44</v>
      </c>
      <c r="D31" s="30"/>
      <c r="E31" s="31"/>
      <c r="F31" s="32"/>
      <c r="G31" s="32"/>
      <c r="H31" s="32"/>
      <c r="I31" s="32"/>
      <c r="J31" s="33"/>
      <c r="K31" s="33"/>
      <c r="L31" s="33">
        <f>SUM(L26:L30)</f>
        <v>0</v>
      </c>
    </row>
    <row r="32" spans="2:12" ht="30.75" customHeight="1" x14ac:dyDescent="0.25">
      <c r="B32" s="4">
        <v>21</v>
      </c>
      <c r="C32" s="27" t="s">
        <v>45</v>
      </c>
      <c r="D32" s="28"/>
      <c r="E32" s="28"/>
      <c r="F32" s="28"/>
      <c r="G32" s="28"/>
      <c r="H32" s="28"/>
      <c r="I32" s="28"/>
      <c r="J32" s="28"/>
      <c r="K32" s="28"/>
      <c r="L32" s="28"/>
    </row>
    <row r="33" spans="2:12" ht="30.75" customHeight="1" x14ac:dyDescent="0.25">
      <c r="B33" s="4">
        <v>22</v>
      </c>
      <c r="C33" s="27" t="s">
        <v>46</v>
      </c>
      <c r="D33" s="28"/>
      <c r="E33" s="28"/>
      <c r="F33" s="28"/>
      <c r="G33" s="28"/>
      <c r="H33" s="28"/>
      <c r="I33" s="28"/>
      <c r="J33" s="28"/>
      <c r="K33" s="28"/>
      <c r="L33" s="28"/>
    </row>
    <row r="34" spans="2:12" ht="30.75" customHeight="1" x14ac:dyDescent="0.25">
      <c r="B34" s="4">
        <v>23</v>
      </c>
      <c r="C34" s="27" t="s">
        <v>47</v>
      </c>
      <c r="D34" s="28"/>
      <c r="E34" s="28"/>
      <c r="F34" s="28"/>
      <c r="G34" s="28"/>
      <c r="H34" s="28"/>
      <c r="I34" s="28"/>
      <c r="J34" s="28"/>
      <c r="K34" s="28"/>
      <c r="L34" s="28"/>
    </row>
    <row r="35" spans="2:12" ht="30.75" customHeight="1" x14ac:dyDescent="0.25">
      <c r="B35" s="4">
        <v>24</v>
      </c>
      <c r="C35" s="27" t="s">
        <v>48</v>
      </c>
      <c r="D35" s="28"/>
      <c r="E35" s="28"/>
      <c r="F35" s="28"/>
      <c r="G35" s="28"/>
      <c r="H35" s="28"/>
      <c r="I35" s="28"/>
      <c r="J35" s="28"/>
      <c r="K35" s="28"/>
      <c r="L35" s="28"/>
    </row>
    <row r="36" spans="2:12" ht="30.75" customHeight="1" x14ac:dyDescent="0.25">
      <c r="B36" s="4">
        <v>25</v>
      </c>
      <c r="C36" s="27" t="s">
        <v>49</v>
      </c>
      <c r="D36" s="28"/>
      <c r="E36" s="28"/>
      <c r="F36" s="28"/>
      <c r="G36" s="28"/>
      <c r="H36" s="28"/>
      <c r="I36" s="28"/>
      <c r="J36" s="28"/>
      <c r="K36" s="28"/>
      <c r="L36" s="28"/>
    </row>
    <row r="37" spans="2:12" ht="30.75" customHeight="1" x14ac:dyDescent="0.25">
      <c r="B37" s="4">
        <v>26</v>
      </c>
      <c r="C37" s="27" t="s">
        <v>50</v>
      </c>
      <c r="D37" s="28"/>
      <c r="E37" s="28"/>
      <c r="F37" s="28"/>
      <c r="G37" s="28"/>
      <c r="H37" s="28"/>
      <c r="I37" s="28"/>
      <c r="J37" s="28"/>
      <c r="K37" s="28"/>
      <c r="L37" s="28"/>
    </row>
    <row r="38" spans="2:12" ht="30.75" customHeight="1" x14ac:dyDescent="0.25">
      <c r="B38" s="4">
        <v>27</v>
      </c>
      <c r="C38" s="27" t="s">
        <v>51</v>
      </c>
      <c r="D38" s="28"/>
      <c r="E38" s="28"/>
      <c r="F38" s="28"/>
      <c r="G38" s="28"/>
      <c r="H38" s="28"/>
      <c r="I38" s="28"/>
      <c r="J38" s="28"/>
      <c r="K38" s="28"/>
      <c r="L38" s="28"/>
    </row>
    <row r="39" spans="2:12" ht="30.75" customHeight="1" x14ac:dyDescent="0.25">
      <c r="B39" s="4">
        <v>28</v>
      </c>
      <c r="C39" s="27" t="s">
        <v>52</v>
      </c>
      <c r="D39" s="28"/>
      <c r="E39" s="28"/>
      <c r="F39" s="28"/>
      <c r="G39" s="28"/>
      <c r="H39" s="28"/>
      <c r="I39" s="28"/>
      <c r="J39" s="28"/>
      <c r="K39" s="28"/>
      <c r="L39" s="28"/>
    </row>
    <row r="40" spans="2:12" ht="30.75" customHeight="1" x14ac:dyDescent="0.25">
      <c r="B40" s="4">
        <v>29</v>
      </c>
      <c r="C40" s="27" t="s">
        <v>53</v>
      </c>
      <c r="D40" s="28"/>
      <c r="E40" s="28"/>
      <c r="F40" s="28"/>
      <c r="G40" s="28"/>
      <c r="H40" s="28"/>
      <c r="I40" s="28"/>
      <c r="J40" s="28"/>
      <c r="K40" s="28"/>
      <c r="L40" s="28"/>
    </row>
    <row r="41" spans="2:12" ht="30.75" customHeight="1" x14ac:dyDescent="0.25">
      <c r="B41" s="4">
        <v>30</v>
      </c>
      <c r="C41" s="27" t="s">
        <v>54</v>
      </c>
      <c r="D41" s="28"/>
      <c r="E41" s="28"/>
      <c r="F41" s="28"/>
      <c r="G41" s="28"/>
      <c r="H41" s="28"/>
      <c r="I41" s="28"/>
      <c r="J41" s="28"/>
      <c r="K41" s="28"/>
      <c r="L41" s="28"/>
    </row>
    <row r="42" spans="2:12" ht="30.75" customHeight="1" x14ac:dyDescent="0.25">
      <c r="B42" s="4">
        <v>31</v>
      </c>
      <c r="C42" s="27" t="s">
        <v>55</v>
      </c>
      <c r="D42" s="28"/>
      <c r="E42" s="28"/>
      <c r="F42" s="28"/>
      <c r="G42" s="28"/>
      <c r="H42" s="28"/>
      <c r="I42" s="28"/>
      <c r="J42" s="28"/>
      <c r="K42" s="28"/>
      <c r="L42" s="28"/>
    </row>
    <row r="43" spans="2:12" ht="30.75" customHeight="1" x14ac:dyDescent="0.25">
      <c r="B43" s="4">
        <v>32</v>
      </c>
      <c r="C43" s="27" t="s">
        <v>56</v>
      </c>
      <c r="D43" s="28"/>
      <c r="E43" s="28"/>
      <c r="F43" s="28"/>
      <c r="G43" s="28"/>
      <c r="H43" s="28"/>
      <c r="I43" s="28"/>
      <c r="J43" s="28"/>
      <c r="K43" s="28"/>
      <c r="L43" s="28"/>
    </row>
    <row r="44" spans="2:12" ht="30.75" customHeight="1" x14ac:dyDescent="0.25">
      <c r="B44" s="4">
        <v>33</v>
      </c>
      <c r="C44" s="27" t="s">
        <v>57</v>
      </c>
      <c r="D44" s="28"/>
      <c r="E44" s="28"/>
      <c r="F44" s="28"/>
      <c r="G44" s="28"/>
      <c r="H44" s="28"/>
      <c r="I44" s="28"/>
      <c r="J44" s="28"/>
      <c r="K44" s="28"/>
      <c r="L44" s="28"/>
    </row>
    <row r="45" spans="2:12" ht="30.75" customHeight="1" x14ac:dyDescent="0.25">
      <c r="B45" s="4">
        <v>34</v>
      </c>
      <c r="C45" s="27" t="s">
        <v>58</v>
      </c>
      <c r="D45" s="28"/>
      <c r="E45" s="28"/>
      <c r="F45" s="28"/>
      <c r="G45" s="28"/>
      <c r="H45" s="28"/>
      <c r="I45" s="28"/>
      <c r="J45" s="28"/>
      <c r="K45" s="28"/>
      <c r="L45" s="28"/>
    </row>
  </sheetData>
  <mergeCells count="21">
    <mergeCell ref="D45:L45"/>
    <mergeCell ref="D32:L32"/>
    <mergeCell ref="D33:L33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D44:L44"/>
    <mergeCell ref="J8:L8"/>
    <mergeCell ref="J9:L9"/>
    <mergeCell ref="B2:L2"/>
    <mergeCell ref="B3:L3"/>
    <mergeCell ref="J5:L5"/>
    <mergeCell ref="J6:L6"/>
    <mergeCell ref="J7:L7"/>
  </mergeCell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2025-01-27T14:24:59Z</dcterms:modified>
</cp:coreProperties>
</file>