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Закупки\КОНКУРСЫ 2024\ЗАК-433,434,435 от 15.11.2024 закупка фильтрующих элементов в 2025 г для ТАН1,ТАН2,ТАН3\Заявка\ТАН2\"/>
    </mc:Choice>
  </mc:AlternateContent>
  <xr:revisionPtr revIDLastSave="0" documentId="13_ncr:1_{7D85549B-3D6D-4E14-AEA8-1F3A6E59DC05}" xr6:coauthVersionLast="47" xr6:coauthVersionMax="47" xr10:uidLastSave="{00000000-0000-0000-0000-000000000000}"/>
  <bookViews>
    <workbookView xWindow="28680" yWindow="-120" windowWidth="29040" windowHeight="15840" xr2:uid="{F0680782-9620-490D-BF94-1941C5749328}"/>
  </bookViews>
  <sheets>
    <sheet name="ТАН-2" sheetId="2" r:id="rId1"/>
    <sheet name="Лист1" sheetId="1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2" l="1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0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</calcChain>
</file>

<file path=xl/sharedStrings.xml><?xml version="1.0" encoding="utf-8"?>
<sst xmlns="http://schemas.openxmlformats.org/spreadsheetml/2006/main" count="825" uniqueCount="517">
  <si>
    <t>UMG</t>
  </si>
  <si>
    <t>WDK 940\1</t>
  </si>
  <si>
    <t xml:space="preserve">Топливный фильтр тонкой очистки </t>
  </si>
  <si>
    <t>PL270XCH</t>
  </si>
  <si>
    <t xml:space="preserve">Топливный фильтр с колбой </t>
  </si>
  <si>
    <t>P606005,P606121</t>
  </si>
  <si>
    <t xml:space="preserve">Воздушный фильтр </t>
  </si>
  <si>
    <t>MFH721F200G25</t>
  </si>
  <si>
    <t xml:space="preserve">Гидравлический фильтр </t>
  </si>
  <si>
    <t>AC 7965</t>
  </si>
  <si>
    <t xml:space="preserve">Масляный фильтр гидравлики </t>
  </si>
  <si>
    <t>Телескопический погрузчик
UMG TLH 3507-11</t>
  </si>
  <si>
    <t>ЯМЗ БТЗ 33 21 МТ</t>
  </si>
  <si>
    <t xml:space="preserve">Масляный фильтр двигателя </t>
  </si>
  <si>
    <t>Manitou</t>
  </si>
  <si>
    <t>Фильтр вентилятора кабины</t>
  </si>
  <si>
    <t>Фильтр гидросистемы</t>
  </si>
  <si>
    <t>Вставка масляного фильтра обратной магистрали гидравлики</t>
  </si>
  <si>
    <t>Масляный фильтр коробки передач</t>
  </si>
  <si>
    <t>Топливный фильтр грубой очистки</t>
  </si>
  <si>
    <t>Вставка топливного фильтра</t>
  </si>
  <si>
    <t>Патрон воздушного фильтра</t>
  </si>
  <si>
    <t>Вставка воздушного фильтра</t>
  </si>
  <si>
    <t>Телескопический погрузчик Manitou MLT-X 735T</t>
  </si>
  <si>
    <t>Фильтр масляный двигателя</t>
  </si>
  <si>
    <t>CNH</t>
  </si>
  <si>
    <t>Фильтр охлаждающей жидкости</t>
  </si>
  <si>
    <t>293615A1</t>
  </si>
  <si>
    <t>Воздушный фильтр кабины (губка)</t>
  </si>
  <si>
    <t>Воздушный фильтр кабины</t>
  </si>
  <si>
    <t xml:space="preserve">Воздушный фильтр двигателя (большой первичный) </t>
  </si>
  <si>
    <t xml:space="preserve">Воздушный фильтр двигателя (малый вторичный) </t>
  </si>
  <si>
    <t>Маслянный фильтр гидравлики (трансмиссионный)</t>
  </si>
  <si>
    <t>Маслянный фильтр гидравлической системы</t>
  </si>
  <si>
    <t>Фильтр сапуна двигателя</t>
  </si>
  <si>
    <t>Фильтр очистки топлива первичный</t>
  </si>
  <si>
    <t>Фильтр предварительной очиски топлива</t>
  </si>
  <si>
    <t>336430A1</t>
  </si>
  <si>
    <t>Фильтр сепаратор топлива</t>
  </si>
  <si>
    <t>Трактор New Holland T8040/T8050</t>
  </si>
  <si>
    <t xml:space="preserve">Challenger </t>
  </si>
  <si>
    <t>AG523348</t>
  </si>
  <si>
    <t>Фильтр воздушный кабины</t>
  </si>
  <si>
    <t>AG523347</t>
  </si>
  <si>
    <t>WR125335</t>
  </si>
  <si>
    <t>Элемент гидравлический</t>
  </si>
  <si>
    <t>AG121778</t>
  </si>
  <si>
    <t>Фильтр гидравлического бака</t>
  </si>
  <si>
    <t xml:space="preserve"> AG715586</t>
  </si>
  <si>
    <t>Фильтр масляный гидравлики</t>
  </si>
  <si>
    <t>539272D1</t>
  </si>
  <si>
    <t>Фильтр масляный трансмиссии</t>
  </si>
  <si>
    <t>523085D1</t>
  </si>
  <si>
    <t>Предохранительный патрон</t>
  </si>
  <si>
    <t>523084D1</t>
  </si>
  <si>
    <t>Фильтр воздушный двигателя</t>
  </si>
  <si>
    <t>521059D1</t>
  </si>
  <si>
    <t>Фильтр топливный тонкой очистки</t>
  </si>
  <si>
    <t>521057D1</t>
  </si>
  <si>
    <t>Фильтр топливный грубой очистки</t>
  </si>
  <si>
    <t>Опрыскиватель Challenger 7660</t>
  </si>
  <si>
    <t>521058D1</t>
  </si>
  <si>
    <t>Кировец</t>
  </si>
  <si>
    <t>FS В4708</t>
  </si>
  <si>
    <t>Фильтр воздушный</t>
  </si>
  <si>
    <t>75-01с</t>
  </si>
  <si>
    <t>Элемент фильтрующий</t>
  </si>
  <si>
    <t>ЭФМ-305.18.МС</t>
  </si>
  <si>
    <t>Фильтр очистки масла</t>
  </si>
  <si>
    <t>5425 МК</t>
  </si>
  <si>
    <t>Фильтр трансмисии</t>
  </si>
  <si>
    <t>FS 19914</t>
  </si>
  <si>
    <t>Фильтр грубой очистки</t>
  </si>
  <si>
    <t>Трактор Кировец</t>
  </si>
  <si>
    <t>Фильтр топливный</t>
  </si>
  <si>
    <t>John Deere</t>
  </si>
  <si>
    <t>H216169</t>
  </si>
  <si>
    <t>Фильтр сапуна</t>
  </si>
  <si>
    <t>AN203010</t>
  </si>
  <si>
    <t>Фильтр гидростатической системы</t>
  </si>
  <si>
    <t>AT318160</t>
  </si>
  <si>
    <t>Масляный фильтр гидравлической системы</t>
  </si>
  <si>
    <t>AN207572</t>
  </si>
  <si>
    <t>Фильтр масляного бака гидростатической системы</t>
  </si>
  <si>
    <t>N400057</t>
  </si>
  <si>
    <t>Корзиночный фильтр системы заполнения бака</t>
  </si>
  <si>
    <t>AN305514</t>
  </si>
  <si>
    <t>Впускной фильтр пеногенератора системы впрыска</t>
  </si>
  <si>
    <t>RE333567</t>
  </si>
  <si>
    <t>Воздушный фильтр приточного воздуха</t>
  </si>
  <si>
    <t>RE333569</t>
  </si>
  <si>
    <t>Воздушный фильтр системы рециркуляции</t>
  </si>
  <si>
    <t>AKK11031</t>
  </si>
  <si>
    <t>Фильтр осушителя воздуха</t>
  </si>
  <si>
    <t>RE541746</t>
  </si>
  <si>
    <t>Комплект топливного фильтра Stage 2</t>
  </si>
  <si>
    <t>RE539279</t>
  </si>
  <si>
    <t>Масляный фильтр двигателя</t>
  </si>
  <si>
    <t>AN403919</t>
  </si>
  <si>
    <t>Воздушный фильтр тонкой очистки Final Tier 4</t>
  </si>
  <si>
    <t>AN403918</t>
  </si>
  <si>
    <t>Воздушный фильтр грубой очистки Final Tier 4</t>
  </si>
  <si>
    <t>Опрыскиватель John Deere R4030</t>
  </si>
  <si>
    <t>AN207713</t>
  </si>
  <si>
    <t>Воздушный фильтр (фильтр сжатого воздуха)</t>
  </si>
  <si>
    <t>N378886</t>
  </si>
  <si>
    <t>Топливный фильтр (водоотделитель)</t>
  </si>
  <si>
    <t>RE509672</t>
  </si>
  <si>
    <t>1 кмп</t>
  </si>
  <si>
    <t>RE525523</t>
  </si>
  <si>
    <t xml:space="preserve">Топливный фильтр </t>
  </si>
  <si>
    <t>RE284091</t>
  </si>
  <si>
    <t>RE291412</t>
  </si>
  <si>
    <t>Фильтр кабины</t>
  </si>
  <si>
    <t>RE210857</t>
  </si>
  <si>
    <t>Фильтр гидротрансмиссии</t>
  </si>
  <si>
    <t>RE587793</t>
  </si>
  <si>
    <t>Воздушный фильтр</t>
  </si>
  <si>
    <t>Трактор John Deere 8335R</t>
  </si>
  <si>
    <t>RE587794</t>
  </si>
  <si>
    <t>RE52504</t>
  </si>
  <si>
    <t xml:space="preserve">Фильтр сапуна  </t>
  </si>
  <si>
    <t>RE269061</t>
  </si>
  <si>
    <t>Комплект фильтра</t>
  </si>
  <si>
    <t>RE187966</t>
  </si>
  <si>
    <t>RE237396</t>
  </si>
  <si>
    <t>Трактор John Deere 8430</t>
  </si>
  <si>
    <t>RE24619</t>
  </si>
  <si>
    <t>RE174130</t>
  </si>
  <si>
    <t>Гидравлический фильтр</t>
  </si>
  <si>
    <t>AR103220</t>
  </si>
  <si>
    <t>Сетчатый топливный фильтр</t>
  </si>
  <si>
    <t>RE522372</t>
  </si>
  <si>
    <t>Фильтрующий элемент (Топливный фильтр)</t>
  </si>
  <si>
    <t>RE522688</t>
  </si>
  <si>
    <t>1</t>
  </si>
  <si>
    <t>RE172447</t>
  </si>
  <si>
    <t>Фильтрующий элемент (воздушный фильтр тонкой очистки)</t>
  </si>
  <si>
    <t>Трактор John Deere 8420</t>
  </si>
  <si>
    <t>RE164839</t>
  </si>
  <si>
    <t>Фильтрующий элемент (воздушный фильтр грубой очистки)</t>
  </si>
  <si>
    <t>JCB</t>
  </si>
  <si>
    <t>581/M8563</t>
  </si>
  <si>
    <t>Фильтр маслянный трансмиссии</t>
  </si>
  <si>
    <t>333/C7305</t>
  </si>
  <si>
    <t xml:space="preserve">Рециркуляционный
 фильтр кабины </t>
  </si>
  <si>
    <t>30/925759</t>
  </si>
  <si>
    <t>333/C6860</t>
  </si>
  <si>
    <t>Всасывающий фильтр 
гидравлики</t>
  </si>
  <si>
    <t>32/917805</t>
  </si>
  <si>
    <t>Предохранительный 
патрон</t>
  </si>
  <si>
    <t>32/917804</t>
  </si>
  <si>
    <t>Фильтр воздушный 
двигателя</t>
  </si>
  <si>
    <t>320/A7124</t>
  </si>
  <si>
    <t>Фильтр топливный 
грубой очистки</t>
  </si>
  <si>
    <t>320/A7170</t>
  </si>
  <si>
    <t xml:space="preserve">Фильтр топливный тонкой </t>
  </si>
  <si>
    <t>Телескопический погрузчик
JCB 531-70G</t>
  </si>
  <si>
    <t>320/B4420</t>
  </si>
  <si>
    <t>Туман</t>
  </si>
  <si>
    <t>Фильтр топливный (9322 TSI)</t>
  </si>
  <si>
    <t>Фильтр гидравлический (P171539)</t>
  </si>
  <si>
    <t>Фильтр топливный (WK94011X)</t>
  </si>
  <si>
    <t>Фильтр маслянный (W9207)</t>
  </si>
  <si>
    <t>Фильтр воздушный (SAKURA A5541M)</t>
  </si>
  <si>
    <t>Опрыскиватель
Туман-3М</t>
  </si>
  <si>
    <t>Фильтр воздушный (SAKURA A5540)</t>
  </si>
  <si>
    <t>P829333</t>
  </si>
  <si>
    <t>P828889</t>
  </si>
  <si>
    <t>WK842/3</t>
  </si>
  <si>
    <t>PL250 (105258)</t>
  </si>
  <si>
    <t>Фильтр топливный сепаратор</t>
  </si>
  <si>
    <t>FXRA8M30C/ERA41NCD</t>
  </si>
  <si>
    <t>Фильтр гидравлический</t>
  </si>
  <si>
    <t>RAF0160P025NB16VAN</t>
  </si>
  <si>
    <t>Опрыскиватель
Туман-2М</t>
  </si>
  <si>
    <t>WP 920/82</t>
  </si>
  <si>
    <t>Fendt</t>
  </si>
  <si>
    <t>WABCO Осушитель тормозной системы</t>
  </si>
  <si>
    <t>H385100050030</t>
  </si>
  <si>
    <t>Фильтрующий элемент (сапун кпп)</t>
  </si>
  <si>
    <t>H931860061102</t>
  </si>
  <si>
    <t>Фильтр гидравлики</t>
  </si>
  <si>
    <t>H931860061040</t>
  </si>
  <si>
    <t xml:space="preserve">Фильтр заборный гидробака </t>
  </si>
  <si>
    <t>H931812140600</t>
  </si>
  <si>
    <t>H931812140511</t>
  </si>
  <si>
    <t xml:space="preserve">Фильтр воздушный кабины </t>
  </si>
  <si>
    <t>F931962025010</t>
  </si>
  <si>
    <t>Фильтр вспомогательный гидрав.</t>
  </si>
  <si>
    <t>F916100600010</t>
  </si>
  <si>
    <t>Фильтр напорный трансмиссии</t>
  </si>
  <si>
    <t>F916100490010</t>
  </si>
  <si>
    <t>Фильтр заборный КПП</t>
  </si>
  <si>
    <t>F954200091010</t>
  </si>
  <si>
    <t>Фильтр воздушный основной</t>
  </si>
  <si>
    <t>H931202090400</t>
  </si>
  <si>
    <t>Фильтр воздушный вставка</t>
  </si>
  <si>
    <t>F842201060010</t>
  </si>
  <si>
    <t>Фильтр топл.груб.оч.</t>
  </si>
  <si>
    <t>F934201060010</t>
  </si>
  <si>
    <t xml:space="preserve">Фильтр топл.тонк.оч. </t>
  </si>
  <si>
    <t>Трактор
Fendt Vario 933</t>
  </si>
  <si>
    <t>F954200510010</t>
  </si>
  <si>
    <t>Buhler</t>
  </si>
  <si>
    <t>Фильтр рецеркуляции воздуха (кондиционер)</t>
  </si>
  <si>
    <t>Фильтр системы охлаждения
(WF2073, LFW4071)</t>
  </si>
  <si>
    <t>Фильтр топливный основной
(FS1000)</t>
  </si>
  <si>
    <t>Фильтр топливный (бумажный)
(FS20202-FS1206)</t>
  </si>
  <si>
    <t>Фильтр воздушный кабины
(AF 26142)</t>
  </si>
  <si>
    <t>Фильтр воздушный внутренний
(зам. AF 4828)</t>
  </si>
  <si>
    <t>Фильтр воздушный внешний
(зам. AF 4801)</t>
  </si>
  <si>
    <t>Трактор Buhler Versatile 2375</t>
  </si>
  <si>
    <t>Фильтр масляный двигателя (зам. LF9001)</t>
  </si>
  <si>
    <t>Фильтр гидравлики (Р560587-288-002)</t>
  </si>
  <si>
    <t>86064087 или 86068899</t>
  </si>
  <si>
    <t>Фильтр воздушный предохранительный (26346)</t>
  </si>
  <si>
    <t>86064086 или 86068898</t>
  </si>
  <si>
    <t>Фильтр воздушный основной (AF26345)</t>
  </si>
  <si>
    <t>Фильтрующий элемент кабины</t>
  </si>
  <si>
    <t>Фильтр системы охлаждения
(WF2074)</t>
  </si>
  <si>
    <t>Фильтр масла двигателя (LF9009)</t>
  </si>
  <si>
    <t>Фильтр топливный дополнительный (00530/50)</t>
  </si>
  <si>
    <t>Фильтр грубой очистки топлива (FS19732)</t>
  </si>
  <si>
    <t>Трактор Buhler Versatile 370</t>
  </si>
  <si>
    <t>Фильтр топливной очистки топлива (FF5580)</t>
  </si>
  <si>
    <t>Claas</t>
  </si>
  <si>
    <t>0005646982</t>
  </si>
  <si>
    <t>0007477881</t>
  </si>
  <si>
    <t>Сапун гидравлического бака</t>
  </si>
  <si>
    <t>0000689592</t>
  </si>
  <si>
    <t>0007983190</t>
  </si>
  <si>
    <t>0007983180</t>
  </si>
  <si>
    <t>0000722391</t>
  </si>
  <si>
    <t>Фильтр воздушный внутренний</t>
  </si>
  <si>
    <t>0000712423</t>
  </si>
  <si>
    <t>0000687121</t>
  </si>
  <si>
    <t>Фильтр сепаратор</t>
  </si>
  <si>
    <t>Зерноуборочный комбайн
Claas Tucano 450</t>
  </si>
  <si>
    <t>0005459530</t>
  </si>
  <si>
    <t>0005596460</t>
  </si>
  <si>
    <t>0005100541</t>
  </si>
  <si>
    <t>Фильтр гидробака</t>
  </si>
  <si>
    <t>0005100890</t>
  </si>
  <si>
    <t>Фильтр обратной линии</t>
  </si>
  <si>
    <t>0005100852</t>
  </si>
  <si>
    <t>Фильтр высокого давления</t>
  </si>
  <si>
    <t>0007962141</t>
  </si>
  <si>
    <t>Фильтр грубой очистки топлива (с водоотделителем)</t>
  </si>
  <si>
    <t>0003632040</t>
  </si>
  <si>
    <t>Главный топливный фильтр</t>
  </si>
  <si>
    <t>Зерноуборочный комбайн
Claas Lexion 670</t>
  </si>
  <si>
    <t>0007983030</t>
  </si>
  <si>
    <t>0011430450</t>
  </si>
  <si>
    <t>Гидравлический фильтр (вспомогательный)</t>
  </si>
  <si>
    <t>0011298010</t>
  </si>
  <si>
    <t xml:space="preserve">фильтр гидравлики </t>
  </si>
  <si>
    <t>0011433550</t>
  </si>
  <si>
    <t>Фильтр сетка (рулевое управление)</t>
  </si>
  <si>
    <t>0011425190</t>
  </si>
  <si>
    <t>Фильтр гидравлический трансмиссии (КПП)</t>
  </si>
  <si>
    <t>0011396830</t>
  </si>
  <si>
    <t>0011387790</t>
  </si>
  <si>
    <t>Фильтр рулевого управления</t>
  </si>
  <si>
    <t>0011257444</t>
  </si>
  <si>
    <t>0011444960</t>
  </si>
  <si>
    <t>Фильтр паров масла</t>
  </si>
  <si>
    <t>0011444950 (7700037706)</t>
  </si>
  <si>
    <t>Сапун заднего моста</t>
  </si>
  <si>
    <t>Фильтр гидравличсекий</t>
  </si>
  <si>
    <t>0021745322</t>
  </si>
  <si>
    <t>Воздушный фильтр рециркуляции кабины</t>
  </si>
  <si>
    <t>0021639960</t>
  </si>
  <si>
    <t>0011063350</t>
  </si>
  <si>
    <t>Фильтр воздушный малый</t>
  </si>
  <si>
    <t>0021604540</t>
  </si>
  <si>
    <t>Фильтр воздушный большой</t>
  </si>
  <si>
    <t>0021526170</t>
  </si>
  <si>
    <t>0011439350</t>
  </si>
  <si>
    <t>Трактор 
Claas Axion 940/950</t>
  </si>
  <si>
    <t>0011429540</t>
  </si>
  <si>
    <t>Артикул з/ч на собств. складе</t>
  </si>
  <si>
    <t>Потребность (за вычетом собств. остатков), шт</t>
  </si>
  <si>
    <t>Наличие на собств. складах региона, шт.</t>
  </si>
  <si>
    <t>Потребность (общая), шт.</t>
  </si>
  <si>
    <t>Общая потребность             ТАН-2, шт.</t>
  </si>
  <si>
    <t>ТАН-2 отд. Сумы</t>
  </si>
  <si>
    <t>ТАН-2 отд. Лесной Вьяс</t>
  </si>
  <si>
    <t>ТАН-2 отд. Березовка</t>
  </si>
  <si>
    <t>ТАН-2 отд. Телегино</t>
  </si>
  <si>
    <t>Бренд</t>
  </si>
  <si>
    <t>Наименование техники</t>
  </si>
  <si>
    <t>Количество на технике</t>
  </si>
  <si>
    <t>Артикул</t>
  </si>
  <si>
    <t xml:space="preserve">Наименование </t>
  </si>
  <si>
    <t xml:space="preserve">Заявка по фильтрам ООО "ТрастАгро-Нива 2" </t>
  </si>
  <si>
    <t>_______________________________________</t>
  </si>
  <si>
    <t>ООО "УК "РОСТАГРО"</t>
  </si>
  <si>
    <t>Операционный директор</t>
  </si>
  <si>
    <t>Согласовано</t>
  </si>
  <si>
    <t>Артикул (аналоги)</t>
  </si>
  <si>
    <t>E214HD300, SO8034, HU12007X, EO22020, S5051PE, ML1749, MLE1486,2505100,SFF8005E</t>
  </si>
  <si>
    <t>8220582SX, KX481D, 5801439820, PF46003, PU10020X, SK48550, FF5857, 2604300,MFE1722MB, SN80050</t>
  </si>
  <si>
    <t>P551435, SN70476, 43628, SN70353,CSD40000A16A,P564393,SNFK40014K</t>
  </si>
  <si>
    <t>SA16473, CA5788, P608676, AF4206, CP33540, P605538, 49676,HP4675.</t>
  </si>
  <si>
    <t>CF3240, SA16508, P601560, 49560, 549560,SA16509,87356547,P607557</t>
  </si>
  <si>
    <t>SC50308CA</t>
  </si>
  <si>
    <t>SC40144</t>
  </si>
  <si>
    <t>HD1349, SH62167, HX42, 3790002M1</t>
  </si>
  <si>
    <t>FS378</t>
  </si>
  <si>
    <t>SAO7096,0011609270</t>
  </si>
  <si>
    <t>SC50252 (AA1148)</t>
  </si>
  <si>
    <t>HY13461,SH75157,D0075A10NHA</t>
  </si>
  <si>
    <t>SH62241</t>
  </si>
  <si>
    <t>HF35340, SH52203, MFH151F235G10,P575039</t>
  </si>
  <si>
    <t>SH93460</t>
  </si>
  <si>
    <t>SH66391</t>
  </si>
  <si>
    <t>CF06541156,HF29081,ST30237,SH52288</t>
  </si>
  <si>
    <t>SH56405, WD 13 145, B99, LF3566, H358W, LF691A, P551808, OC484, 1R-1808, HF35076, ZP82,LS32706K,</t>
  </si>
  <si>
    <t>BS04-027, 1R0762, EK-1043, FF5624</t>
  </si>
  <si>
    <t>FS20403,FS20402,PF778930,SN920430,</t>
  </si>
  <si>
    <t>A6804-S,AF25062,SA19031,PA3606,P606064</t>
  </si>
  <si>
    <t>SA19021,AF25230,PA3787,P781351</t>
  </si>
  <si>
    <t>SH62530</t>
  </si>
  <si>
    <t>SH62504</t>
  </si>
  <si>
    <t>V3.0934-08,WG966</t>
  </si>
  <si>
    <t>SC50164</t>
  </si>
  <si>
    <t>MLE1637,LF3914,P550761,18AP002080,HU 945/2 X</t>
  </si>
  <si>
    <t>SF191310, P552040</t>
  </si>
  <si>
    <t>AF1802</t>
  </si>
  <si>
    <t>AF4523</t>
  </si>
  <si>
    <t>KF5391E,FF5380,P550632,FK28672,PU10461X,PE9351</t>
  </si>
  <si>
    <t>SN70283,18AP003450</t>
  </si>
  <si>
    <t>P550786,HF35345,SPH12550,HF550786,HY410W</t>
  </si>
  <si>
    <t>SC50164, 5596460, SKL46324</t>
  </si>
  <si>
    <t>FF5767; FF5488</t>
  </si>
  <si>
    <t>P550848,FS19732,SN40602,SFC5711</t>
  </si>
  <si>
    <t>SEPAR 00530/50</t>
  </si>
  <si>
    <t>LF9009,84301243,LF9548</t>
  </si>
  <si>
    <t>ZP3301S,WF2074</t>
  </si>
  <si>
    <t>SC90468</t>
  </si>
  <si>
    <t>SA16716</t>
  </si>
  <si>
    <t>SA16717</t>
  </si>
  <si>
    <t>HF6586,HF6547,HF6587,SH66659, HC5506,P165659,P176779,175925,</t>
  </si>
  <si>
    <t>LF9080, LF14000NNMT,LF9001,LF9009</t>
  </si>
  <si>
    <t>Р181073,Р812507,AF4801,AF686</t>
  </si>
  <si>
    <t>AF4828,AF4819,AF687</t>
  </si>
  <si>
    <t>AF26142</t>
  </si>
  <si>
    <t>FS20202-FS1206,FS20203,PF789010,PF779010</t>
  </si>
  <si>
    <t>FS1000,120005rx carex/</t>
  </si>
  <si>
    <t>ZP545A,SWF2073, LFW4071,WF2071</t>
  </si>
  <si>
    <t>HF 29000</t>
  </si>
  <si>
    <t xml:space="preserve">
SC90405</t>
  </si>
  <si>
    <t>ZP3451,LF4112,</t>
  </si>
  <si>
    <t>P550372</t>
  </si>
  <si>
    <t>FS19950,SFR0901FW</t>
  </si>
  <si>
    <t>AF4199,  SA16508</t>
  </si>
  <si>
    <t>HF35483,PT9530,НК25676,K30939-62</t>
  </si>
  <si>
    <t>HF35320,PT9395MPG,P764554,SH52707</t>
  </si>
  <si>
    <t>D0030A10NHA</t>
  </si>
  <si>
    <t>SC50134 (AD1016),CU42100\1,</t>
  </si>
  <si>
    <t>SC50141</t>
  </si>
  <si>
    <t>AS200-06K</t>
  </si>
  <si>
    <t>SH52417</t>
  </si>
  <si>
    <t>SBL10815,WTB34015,L1080731</t>
  </si>
  <si>
    <t>GB7100,P781466,ADG 1051, AD785</t>
  </si>
  <si>
    <t>FO-906S,LF3328,</t>
  </si>
  <si>
    <t>CFP18P25</t>
  </si>
  <si>
    <t xml:space="preserve">PL250 </t>
  </si>
  <si>
    <t>KF5045</t>
  </si>
  <si>
    <t xml:space="preserve"> SA16605,AF25292, HP2507A,ST40131AB,</t>
  </si>
  <si>
    <t>AF25557, CA5741,RS3545,SA16302,HP2510</t>
  </si>
  <si>
    <t>A5540</t>
  </si>
  <si>
    <t xml:space="preserve"> A5541M</t>
  </si>
  <si>
    <t>FT4883,LF3376</t>
  </si>
  <si>
    <t>KF5075 (FF5160, FC502S)</t>
  </si>
  <si>
    <t>F18P10M,
CFP18P2584,HF35210,P171540</t>
  </si>
  <si>
    <t>ST302,GB6209,WK8422,</t>
  </si>
  <si>
    <t>WIX42917,M+E89:E97L502465,ZP3165,SP-1294,P502465,LF17556,ST10001,DIFA 5119,SO11080,SF04111,320/04133,</t>
  </si>
  <si>
    <t>ST20008,FS4301,P765325,FF5794,WK9036, FK28339</t>
  </si>
  <si>
    <t>ZP3817F,32925915,P551434,FS19987,KF5316,FS19837</t>
  </si>
  <si>
    <t>HP2526,AF25557,AF26393</t>
  </si>
  <si>
    <t>HP2553,93216E,CF400,AF25558,AF26394</t>
  </si>
  <si>
    <t>SH77627,FS130B7T125,</t>
  </si>
  <si>
    <t>SC60039,SKL46266</t>
  </si>
  <si>
    <t>SC60094,SKL46718,SFC82970,WCA34195</t>
  </si>
  <si>
    <t>ZP45,HF35139,ST31011</t>
  </si>
  <si>
    <t>AF26200, P603755,NF4800,RS4622,SA16419</t>
  </si>
  <si>
    <t>AF26201,P603757,SA16420,RS4623,WIX42739</t>
  </si>
  <si>
    <t xml:space="preserve"> P550669,P551027,FS19700,WIX 33753,BF7853</t>
  </si>
  <si>
    <t>LF16043,MLE1785,LP5979,WIX51370,P7233</t>
  </si>
  <si>
    <t>FS19688,LFF6962, P550753,WK11012,BF1285SP,BF1353SPS,ST20175</t>
  </si>
  <si>
    <t>P550446,SN33269,WK5020 x KIT,FF5077</t>
  </si>
  <si>
    <t>AF26357CH, SKL 46197,1C3700,SC90097,PA5580,P750014,CU32005</t>
  </si>
  <si>
    <t>ST30080,WIX 51729,SH56640,P170949,HY378W,HF6684,WH12005</t>
  </si>
  <si>
    <t>A7616,WIX 42917,SC90105,AF4736,P611440</t>
  </si>
  <si>
    <t>SA16526,P617645,CF19021,AF26336,AP00177K,MA617645</t>
  </si>
  <si>
    <t>P617646,AF26337,AF617646,LAF5354,RS5354</t>
  </si>
  <si>
    <t>FK48001, BF7929KITMT, P551124</t>
  </si>
  <si>
    <t>AXH1013,SKL5918AK</t>
  </si>
  <si>
    <r>
      <t>CSD40000A16A, HF6587MT,HF6555,ЗН3515, AT318160,HF6586,HF6547,P7084,P165705,</t>
    </r>
    <r>
      <rPr>
        <b/>
        <sz val="12"/>
        <color theme="1"/>
        <rFont val="Arial"/>
        <family val="2"/>
        <charset val="204"/>
      </rPr>
      <t>HF6552</t>
    </r>
  </si>
  <si>
    <t xml:space="preserve">	SK3454,SH62229</t>
  </si>
  <si>
    <t>FSN110</t>
  </si>
  <si>
    <t>CSD40000A16A, HF6587MT,HF6555,ЗН3515, AT318160,HF6586,HF6547,P7084,P165705,HF6552</t>
  </si>
  <si>
    <t>SKL46370,WP10097,PA5689,CU33128</t>
  </si>
  <si>
    <t>SC90186</t>
  </si>
  <si>
    <t>FK48001, BF7929KITMT,P551124</t>
  </si>
  <si>
    <t>SN40056,SK3939</t>
  </si>
  <si>
    <t>SFE1912</t>
  </si>
  <si>
    <t>SA17541</t>
  </si>
  <si>
    <t>SA17542</t>
  </si>
  <si>
    <t>ZP3298MG</t>
  </si>
  <si>
    <t>FK48001,BF7929-KIT,KN70303, LFF6929,P551124</t>
  </si>
  <si>
    <t>TB1390,SP1950,M7120012,P952185</t>
  </si>
  <si>
    <t>SC90185</t>
  </si>
  <si>
    <t>SH77630</t>
  </si>
  <si>
    <t>HF6554,EK-4874,HF35474</t>
  </si>
  <si>
    <t>WGH6572,P163542,P163988, P6877,SFH3542,SH66542,WH9451</t>
  </si>
  <si>
    <t>FF5457,BF7696,SN80017,BF7696,</t>
  </si>
  <si>
    <t>SN916010,FS19914,BF1363,WF10078,ZP3068FMB,</t>
  </si>
  <si>
    <t>DIFA 5425MK,KF5951SP</t>
  </si>
  <si>
    <t>дифа 5103</t>
  </si>
  <si>
    <t>DIFA 6302M,EKO-03.61,А6501100</t>
  </si>
  <si>
    <t>DIFA 4355MK, KF-ЭФВ.05.0007</t>
  </si>
  <si>
    <t>В4708,С-48140</t>
  </si>
  <si>
    <t>ZP3230,CA2698325,CA4621171,SO11092,LF17475,P550920,ZP3230,B7378,SP4928,SP-1438</t>
  </si>
  <si>
    <t>ZP3177F,CA3087298</t>
  </si>
  <si>
    <t>ZP3814FMB,CA2998229,2656F843,FF261</t>
  </si>
  <si>
    <t>3902783M2,HP2530,C23610,AF26397</t>
  </si>
  <si>
    <t>3902782M2,HP2554,AF26398</t>
  </si>
  <si>
    <t>SH70359</t>
  </si>
  <si>
    <t>ACP0347170,597302D1</t>
  </si>
  <si>
    <t>ZP557</t>
  </si>
  <si>
    <t>SH56555</t>
  </si>
  <si>
    <t>SC90056 (ATE1086)</t>
  </si>
  <si>
    <t>SC90116CAG (AXH1085)</t>
  </si>
  <si>
    <t>LF3548, LF9548, 51741,CS0009,LF9009</t>
  </si>
  <si>
    <t>FS1081, FF2071,SN40015</t>
  </si>
  <si>
    <t>84557099,FF5461,ST20219,FS1280,ST20812,FS36203</t>
  </si>
  <si>
    <t>FF5488,BF7917,FF5580,FS1081,SN40015,WF10129</t>
  </si>
  <si>
    <t>HR6587</t>
  </si>
  <si>
    <t>P574721,HF6684,SH66295,277311A1</t>
  </si>
  <si>
    <t>JS-2120,P164378,1G8878,HF6553,P164375</t>
  </si>
  <si>
    <t>SA16717,AF26346,AF25711</t>
  </si>
  <si>
    <t>SA16716,AF26345,AF25710</t>
  </si>
  <si>
    <t>SC90094,AF55732,AG1028,93326E WIX,</t>
  </si>
  <si>
    <t>SC90268 (PV201129)</t>
  </si>
  <si>
    <t>ZP545AS</t>
  </si>
  <si>
    <t>LF699,P550008,P554403,P779158,SO242,LF701,LF3580,LF3313,ЕКО-02.26,ZP540</t>
  </si>
  <si>
    <t>HP2639,SL81032,HF5182</t>
  </si>
  <si>
    <t>HP2640,HF5181,SL81033,</t>
  </si>
  <si>
    <t>SFC43040, FS20009,EF5102,EK1810</t>
  </si>
  <si>
    <t>SN30025,FF5788,P502420</t>
  </si>
  <si>
    <t>HF35375, SH70014, WD7245</t>
  </si>
  <si>
    <t>HF35479,PT23295MPG,SH75221,W01AG593</t>
  </si>
  <si>
    <t xml:space="preserve">
SO 1590,SH 52319</t>
  </si>
  <si>
    <t xml:space="preserve"> SC40094,SFC82619,SKL46456</t>
  </si>
  <si>
    <t>CS 1424VL,FF857,SP1010,SP824,DO300</t>
  </si>
  <si>
    <t>AF35150,SH66083, P179342</t>
  </si>
  <si>
    <t>WIX 42795,ST40116/ST40117,P606119,P606121,SA16414,AF26155</t>
  </si>
  <si>
    <t>FF19907,SFC-7903,PP967\2,SP1466</t>
  </si>
  <si>
    <t>FF5705,WK314,H102WK, P4174,P6446,PFC154</t>
  </si>
  <si>
    <t>HP4676,AF27876,SA16472</t>
  </si>
  <si>
    <t>15 (не подходят)</t>
  </si>
  <si>
    <t xml:space="preserve">на Березовку </t>
  </si>
  <si>
    <t>000773672</t>
  </si>
  <si>
    <t>000773821</t>
  </si>
  <si>
    <t>Передать в ТАН-1</t>
  </si>
  <si>
    <t>1 шт. в Телегино</t>
  </si>
  <si>
    <t>4 шт. в Телегино</t>
  </si>
  <si>
    <t>2 шт. с телегино</t>
  </si>
  <si>
    <t>8 шт. с телегино</t>
  </si>
  <si>
    <t>4 шт с Сум</t>
  </si>
  <si>
    <t>4 шт. с Сум</t>
  </si>
  <si>
    <t>2 шт. с Сум</t>
  </si>
  <si>
    <t xml:space="preserve">4 шт. с Телегино </t>
  </si>
  <si>
    <t xml:space="preserve">2 шт. с Телегино </t>
  </si>
  <si>
    <t>2 шт с Телегино</t>
  </si>
  <si>
    <t>1 шт с Телегино</t>
  </si>
  <si>
    <t xml:space="preserve">4 шт с Телегино </t>
  </si>
  <si>
    <t>1 шт с телегино</t>
  </si>
  <si>
    <t>2 шт с телегино</t>
  </si>
  <si>
    <t>3 шт с телегино</t>
  </si>
  <si>
    <t>4 шт с телегино</t>
  </si>
  <si>
    <t>1 шт с телегтно</t>
  </si>
  <si>
    <t>6 шт с телегино</t>
  </si>
  <si>
    <t>2шт с телегино</t>
  </si>
  <si>
    <t>5 шт с телегино</t>
  </si>
  <si>
    <t xml:space="preserve">3шт с Л.Вьяса </t>
  </si>
  <si>
    <t>1 шт с Л.Вьяса</t>
  </si>
  <si>
    <t xml:space="preserve">1 шт с Л.Вьяса </t>
  </si>
  <si>
    <t xml:space="preserve">А.А. Моисеев </t>
  </si>
  <si>
    <t>2024 год</t>
  </si>
  <si>
    <t>3 шт с телегтно</t>
  </si>
  <si>
    <t xml:space="preserve">4 шт с телегтно </t>
  </si>
  <si>
    <t xml:space="preserve">4 шт с телегино </t>
  </si>
  <si>
    <t>с ТАН-1</t>
  </si>
  <si>
    <t xml:space="preserve"> с ТАН-1 </t>
  </si>
  <si>
    <t xml:space="preserve"> с ТАН-1</t>
  </si>
  <si>
    <t xml:space="preserve">с ТАН-1 </t>
  </si>
  <si>
    <t xml:space="preserve">1шт с Л.Вьяса </t>
  </si>
  <si>
    <t xml:space="preserve">2шт с Л.Вьяса </t>
  </si>
  <si>
    <t>12 шт с Телегино</t>
  </si>
  <si>
    <t>передать в ТАН-3</t>
  </si>
  <si>
    <t>На Телегино</t>
  </si>
  <si>
    <t xml:space="preserve">На Лесной Вьяс </t>
  </si>
  <si>
    <t>,</t>
  </si>
  <si>
    <t>Цена за единицу, Руб с НДС</t>
  </si>
  <si>
    <t>Итоговая стоимость, руб с НДС</t>
  </si>
  <si>
    <t>ОРГАНИЗАЦИЯ</t>
  </si>
  <si>
    <t>НАИМЕНОВАНИЕ</t>
  </si>
  <si>
    <t xml:space="preserve">ООО «ТрастАгро-Нива 2» </t>
  </si>
  <si>
    <t>1)      Для отделений Телегино, Березовка, Сумы</t>
  </si>
  <si>
    <t>базис поставки: Пензенская обл., Колышлейский р-н, с. Телегино, ул. Центральная площадь, д.3</t>
  </si>
  <si>
    <t>2)      Для отделения Лесной Вьяс</t>
  </si>
  <si>
    <t>базис поставки: Пензенская обл., Лунинский р-н, с. Лесной Вьяс, ул. Большая дорога, д.67</t>
  </si>
  <si>
    <t>Срок поставки запасных частей: 15.02.2025г.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</si>
</sst>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14" fillId="0" borderId="0"/>
    <xf numFmtId="0" fontId="15" fillId="0" borderId="0"/>
    <xf numFmtId="0" fontId="11" fillId="0" borderId="0"/>
  </cellStyleXfs>
  <cellXfs count="31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wrapText="1"/>
    </xf>
    <xf numFmtId="0" fontId="3" fillId="0" borderId="2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wrapText="1"/>
    </xf>
    <xf numFmtId="0" fontId="3" fillId="0" borderId="5" xfId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wrapText="1"/>
    </xf>
    <xf numFmtId="0" fontId="3" fillId="0" borderId="8" xfId="1" applyFont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13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quotePrefix="1" applyFont="1" applyBorder="1" applyAlignment="1">
      <alignment horizontal="center" vertical="center"/>
    </xf>
    <xf numFmtId="0" fontId="5" fillId="0" borderId="5" xfId="2" quotePrefix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quotePrefix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49" fontId="5" fillId="0" borderId="5" xfId="1" quotePrefix="1" applyNumberFormat="1" applyFont="1" applyBorder="1" applyAlignment="1">
      <alignment horizontal="center" vertical="center"/>
    </xf>
    <xf numFmtId="0" fontId="5" fillId="0" borderId="5" xfId="1" quotePrefix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2" xfId="0" quotePrefix="1" applyNumberFormat="1" applyFont="1" applyBorder="1" applyAlignment="1">
      <alignment horizontal="center" vertical="center" wrapText="1"/>
    </xf>
    <xf numFmtId="49" fontId="2" fillId="0" borderId="4" xfId="0" quotePrefix="1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2" borderId="9" xfId="4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wrapText="1"/>
    </xf>
    <xf numFmtId="0" fontId="2" fillId="0" borderId="19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5" fillId="2" borderId="13" xfId="4" applyFont="1" applyFill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5" fillId="0" borderId="8" xfId="1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5" fillId="2" borderId="13" xfId="1" quotePrefix="1" applyFont="1" applyFill="1" applyBorder="1" applyAlignment="1">
      <alignment horizontal="center" vertical="center"/>
    </xf>
    <xf numFmtId="49" fontId="5" fillId="0" borderId="2" xfId="1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5" xfId="0" quotePrefix="1" applyFont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2" borderId="5" xfId="5" applyFont="1" applyFill="1" applyBorder="1" applyAlignment="1">
      <alignment horizontal="center" vertical="center" wrapText="1"/>
    </xf>
    <xf numFmtId="0" fontId="3" fillId="6" borderId="13" xfId="1" applyFont="1" applyFill="1" applyBorder="1" applyAlignment="1">
      <alignment horizontal="center" vertical="center"/>
    </xf>
    <xf numFmtId="0" fontId="3" fillId="6" borderId="5" xfId="1" applyFont="1" applyFill="1" applyBorder="1" applyAlignment="1">
      <alignment horizontal="center" vertical="center"/>
    </xf>
    <xf numFmtId="0" fontId="3" fillId="6" borderId="11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5" fillId="2" borderId="5" xfId="1" quotePrefix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5" fillId="2" borderId="5" xfId="1" quotePrefix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0" xfId="1" applyFont="1" applyFill="1"/>
    <xf numFmtId="0" fontId="2" fillId="0" borderId="0" xfId="1" applyFont="1" applyFill="1" applyAlignment="1">
      <alignment wrapText="1"/>
    </xf>
    <xf numFmtId="0" fontId="3" fillId="0" borderId="0" xfId="1" applyFont="1" applyFill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5" fillId="0" borderId="13" xfId="1" quotePrefix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" fillId="0" borderId="9" xfId="1" applyFont="1" applyBorder="1"/>
    <xf numFmtId="0" fontId="2" fillId="0" borderId="14" xfId="1" applyFont="1" applyBorder="1"/>
    <xf numFmtId="0" fontId="2" fillId="0" borderId="6" xfId="1" applyFont="1" applyBorder="1"/>
    <xf numFmtId="0" fontId="2" fillId="0" borderId="18" xfId="1" applyFont="1" applyBorder="1"/>
    <xf numFmtId="0" fontId="2" fillId="0" borderId="6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3" xfId="1" applyFont="1" applyBorder="1"/>
    <xf numFmtId="0" fontId="2" fillId="0" borderId="15" xfId="1" applyFont="1" applyBorder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34" xfId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 xr:uid="{2C68E5B7-DE30-400F-9D39-71A9B8632BC9}"/>
    <cellStyle name="Обычный 2 2" xfId="2" xr:uid="{603B964A-D3B9-4835-A77B-61C9E2D396C1}"/>
    <cellStyle name="Обычный 2 3" xfId="5" xr:uid="{8F8E1280-7DEB-4E90-B2F8-E352B53977EC}"/>
    <cellStyle name="Обычный 3" xfId="3" xr:uid="{D075FC15-9BD5-4265-B2F7-62BB4E1C261B}"/>
    <cellStyle name="Обычный 4" xfId="7" xr:uid="{FE86755A-0154-44AC-95BB-888EE3C75D3C}"/>
    <cellStyle name="Обычный_Лист1" xfId="4" xr:uid="{E23860DD-3EED-4CB7-8C8D-845271CA821F}"/>
    <cellStyle name="Обычный_Лист1 2" xfId="6" xr:uid="{C19CFE24-A073-478A-A96D-6F3EE17E75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9512-B5F4-45D4-9F7B-9AFF06323012}">
  <sheetPr>
    <pageSetUpPr fitToPage="1"/>
  </sheetPr>
  <dimension ref="A1:AA202"/>
  <sheetViews>
    <sheetView tabSelected="1" zoomScale="70" zoomScaleNormal="70" workbookViewId="0">
      <pane xSplit="6" topLeftCell="G1" activePane="topRight" state="frozen"/>
      <selection pane="topRight" activeCell="AE18" sqref="AE18"/>
    </sheetView>
  </sheetViews>
  <sheetFormatPr defaultColWidth="9.140625" defaultRowHeight="15" x14ac:dyDescent="0.2"/>
  <cols>
    <col min="1" max="1" width="40.7109375" style="3" customWidth="1"/>
    <col min="2" max="2" width="25.7109375" style="1" customWidth="1"/>
    <col min="3" max="3" width="39.7109375" style="3" customWidth="1"/>
    <col min="4" max="4" width="15.7109375" style="1" customWidth="1"/>
    <col min="5" max="5" width="30.7109375" style="1" customWidth="1"/>
    <col min="6" max="6" width="15" style="1" customWidth="1"/>
    <col min="7" max="10" width="25.7109375" style="2" hidden="1" customWidth="1"/>
    <col min="11" max="11" width="25.28515625" style="2" hidden="1" customWidth="1"/>
    <col min="12" max="12" width="25.7109375" style="2" hidden="1" customWidth="1"/>
    <col min="13" max="13" width="26.42578125" style="2" hidden="1" customWidth="1"/>
    <col min="14" max="14" width="32.42578125" style="2" hidden="1" customWidth="1"/>
    <col min="15" max="18" width="25.7109375" style="2" hidden="1" customWidth="1"/>
    <col min="19" max="19" width="30.7109375" style="2" hidden="1" customWidth="1"/>
    <col min="20" max="22" width="25.7109375" style="2" hidden="1" customWidth="1"/>
    <col min="23" max="23" width="25" style="2" customWidth="1"/>
    <col min="24" max="24" width="23.7109375" style="2" customWidth="1"/>
    <col min="25" max="25" width="23.140625" style="2" customWidth="1"/>
    <col min="26" max="26" width="26.5703125" style="1" customWidth="1"/>
    <col min="27" max="27" width="25.85546875" style="1" customWidth="1"/>
    <col min="28" max="16384" width="9.140625" style="1"/>
  </cols>
  <sheetData>
    <row r="1" spans="1:27" ht="22.5" customHeight="1" x14ac:dyDescent="0.2">
      <c r="W1" s="188" t="s">
        <v>299</v>
      </c>
      <c r="X1" s="235"/>
    </row>
    <row r="2" spans="1:27" ht="21" customHeight="1" x14ac:dyDescent="0.2">
      <c r="W2" s="188" t="s">
        <v>298</v>
      </c>
      <c r="X2" s="235"/>
    </row>
    <row r="3" spans="1:27" ht="23.25" customHeight="1" x14ac:dyDescent="0.2">
      <c r="W3" s="188" t="s">
        <v>297</v>
      </c>
      <c r="X3" s="235"/>
    </row>
    <row r="4" spans="1:27" ht="24.75" customHeight="1" x14ac:dyDescent="0.2">
      <c r="W4" s="188" t="s">
        <v>491</v>
      </c>
      <c r="X4" s="235"/>
    </row>
    <row r="5" spans="1:27" ht="26.25" customHeight="1" x14ac:dyDescent="0.2">
      <c r="W5" s="188" t="s">
        <v>296</v>
      </c>
      <c r="X5" s="235"/>
    </row>
    <row r="6" spans="1:27" ht="18.75" thickBot="1" x14ac:dyDescent="0.25">
      <c r="W6" s="188" t="s">
        <v>492</v>
      </c>
      <c r="X6" s="235"/>
    </row>
    <row r="7" spans="1:27" ht="29.25" customHeight="1" x14ac:dyDescent="0.2">
      <c r="A7" s="261" t="s">
        <v>295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3"/>
      <c r="Z7" s="266" t="s">
        <v>509</v>
      </c>
      <c r="AA7" s="267"/>
    </row>
    <row r="8" spans="1:27" ht="41.25" customHeight="1" x14ac:dyDescent="0.2">
      <c r="A8" s="292" t="s">
        <v>294</v>
      </c>
      <c r="B8" s="293" t="s">
        <v>293</v>
      </c>
      <c r="C8" s="294" t="s">
        <v>300</v>
      </c>
      <c r="D8" s="295" t="s">
        <v>292</v>
      </c>
      <c r="E8" s="293" t="s">
        <v>291</v>
      </c>
      <c r="F8" s="296" t="s">
        <v>290</v>
      </c>
      <c r="G8" s="297" t="s">
        <v>289</v>
      </c>
      <c r="H8" s="293"/>
      <c r="I8" s="293"/>
      <c r="J8" s="298"/>
      <c r="K8" s="299" t="s">
        <v>288</v>
      </c>
      <c r="L8" s="293"/>
      <c r="M8" s="293"/>
      <c r="N8" s="296"/>
      <c r="O8" s="297" t="s">
        <v>287</v>
      </c>
      <c r="P8" s="293"/>
      <c r="Q8" s="293"/>
      <c r="R8" s="298"/>
      <c r="S8" s="297" t="s">
        <v>286</v>
      </c>
      <c r="T8" s="293"/>
      <c r="U8" s="293"/>
      <c r="V8" s="298"/>
      <c r="W8" s="300" t="s">
        <v>285</v>
      </c>
      <c r="X8" s="257" t="s">
        <v>504</v>
      </c>
      <c r="Y8" s="258" t="s">
        <v>505</v>
      </c>
      <c r="Z8" s="249" t="s">
        <v>510</v>
      </c>
      <c r="AA8" s="268"/>
    </row>
    <row r="9" spans="1:27" ht="50.1" customHeight="1" thickBot="1" x14ac:dyDescent="0.25">
      <c r="A9" s="301"/>
      <c r="B9" s="302"/>
      <c r="C9" s="303"/>
      <c r="D9" s="304"/>
      <c r="E9" s="302"/>
      <c r="F9" s="305"/>
      <c r="G9" s="306" t="s">
        <v>284</v>
      </c>
      <c r="H9" s="307" t="s">
        <v>283</v>
      </c>
      <c r="I9" s="307" t="s">
        <v>282</v>
      </c>
      <c r="J9" s="308" t="s">
        <v>281</v>
      </c>
      <c r="K9" s="309" t="s">
        <v>284</v>
      </c>
      <c r="L9" s="307" t="s">
        <v>283</v>
      </c>
      <c r="M9" s="307" t="s">
        <v>282</v>
      </c>
      <c r="N9" s="310" t="s">
        <v>281</v>
      </c>
      <c r="O9" s="306" t="s">
        <v>284</v>
      </c>
      <c r="P9" s="307" t="s">
        <v>283</v>
      </c>
      <c r="Q9" s="307" t="s">
        <v>282</v>
      </c>
      <c r="R9" s="308" t="s">
        <v>281</v>
      </c>
      <c r="S9" s="306" t="s">
        <v>284</v>
      </c>
      <c r="T9" s="307" t="s">
        <v>283</v>
      </c>
      <c r="U9" s="307" t="s">
        <v>282</v>
      </c>
      <c r="V9" s="308" t="s">
        <v>281</v>
      </c>
      <c r="W9" s="311"/>
      <c r="X9" s="264"/>
      <c r="Y9" s="265"/>
      <c r="Z9" s="279" t="s">
        <v>507</v>
      </c>
      <c r="AA9" s="280" t="s">
        <v>508</v>
      </c>
    </row>
    <row r="10" spans="1:27" ht="45" x14ac:dyDescent="0.2">
      <c r="A10" s="259" t="s">
        <v>24</v>
      </c>
      <c r="B10" s="260" t="s">
        <v>280</v>
      </c>
      <c r="C10" s="127" t="s">
        <v>301</v>
      </c>
      <c r="D10" s="73">
        <v>1</v>
      </c>
      <c r="E10" s="247" t="s">
        <v>279</v>
      </c>
      <c r="F10" s="212" t="s">
        <v>226</v>
      </c>
      <c r="G10" s="110">
        <v>5</v>
      </c>
      <c r="H10" s="29">
        <v>6</v>
      </c>
      <c r="I10" s="28">
        <v>0</v>
      </c>
      <c r="J10" s="109"/>
      <c r="K10" s="103">
        <v>7</v>
      </c>
      <c r="L10" s="28">
        <v>0</v>
      </c>
      <c r="M10" s="28">
        <v>7</v>
      </c>
      <c r="N10" s="189"/>
      <c r="O10" s="81"/>
      <c r="P10" s="29"/>
      <c r="Q10" s="28"/>
      <c r="R10" s="109"/>
      <c r="S10" s="81"/>
      <c r="T10" s="28"/>
      <c r="U10" s="28"/>
      <c r="V10" s="109"/>
      <c r="W10" s="230">
        <f t="shared" ref="W10:W41" si="0">I10+M10+Q10+U10</f>
        <v>7</v>
      </c>
      <c r="X10" s="30">
        <f>SUM(I10,M10,U10)</f>
        <v>7</v>
      </c>
      <c r="Y10" s="189"/>
      <c r="Z10" s="281"/>
      <c r="AA10" s="282"/>
    </row>
    <row r="11" spans="1:27" ht="30" customHeight="1" x14ac:dyDescent="0.2">
      <c r="A11" s="163" t="s">
        <v>57</v>
      </c>
      <c r="B11" s="71" t="s">
        <v>278</v>
      </c>
      <c r="C11" s="128" t="s">
        <v>302</v>
      </c>
      <c r="D11" s="70">
        <v>1</v>
      </c>
      <c r="E11" s="246"/>
      <c r="F11" s="124" t="s">
        <v>226</v>
      </c>
      <c r="G11" s="110">
        <v>5</v>
      </c>
      <c r="H11" s="23">
        <v>10</v>
      </c>
      <c r="I11" s="8">
        <v>0</v>
      </c>
      <c r="J11" s="111"/>
      <c r="K11" s="103">
        <v>7</v>
      </c>
      <c r="L11" s="8">
        <v>0</v>
      </c>
      <c r="M11" s="8">
        <v>7</v>
      </c>
      <c r="N11" s="190"/>
      <c r="O11" s="83"/>
      <c r="P11" s="23"/>
      <c r="Q11" s="8"/>
      <c r="R11" s="111"/>
      <c r="S11" s="83"/>
      <c r="T11" s="8"/>
      <c r="U11" s="8"/>
      <c r="V11" s="111"/>
      <c r="W11" s="231">
        <f t="shared" si="0"/>
        <v>7</v>
      </c>
      <c r="X11" s="10">
        <f t="shared" ref="X11:X74" si="1">SUM(I11,M11,U11)</f>
        <v>7</v>
      </c>
      <c r="Y11" s="190"/>
      <c r="Z11" s="283"/>
      <c r="AA11" s="284"/>
    </row>
    <row r="12" spans="1:27" ht="30" customHeight="1" x14ac:dyDescent="0.2">
      <c r="A12" s="163" t="s">
        <v>59</v>
      </c>
      <c r="B12" s="71" t="s">
        <v>277</v>
      </c>
      <c r="C12" s="127" t="s">
        <v>303</v>
      </c>
      <c r="D12" s="70">
        <v>1</v>
      </c>
      <c r="E12" s="246"/>
      <c r="F12" s="124" t="s">
        <v>226</v>
      </c>
      <c r="G12" s="110">
        <v>5</v>
      </c>
      <c r="H12" s="23">
        <v>0</v>
      </c>
      <c r="I12" s="8">
        <v>5</v>
      </c>
      <c r="J12" s="111"/>
      <c r="K12" s="103">
        <v>7</v>
      </c>
      <c r="L12" s="8">
        <v>0</v>
      </c>
      <c r="M12" s="8">
        <v>7</v>
      </c>
      <c r="N12" s="190"/>
      <c r="O12" s="83"/>
      <c r="P12" s="23"/>
      <c r="Q12" s="8"/>
      <c r="R12" s="111"/>
      <c r="S12" s="83"/>
      <c r="T12" s="8"/>
      <c r="U12" s="8"/>
      <c r="V12" s="111"/>
      <c r="W12" s="231">
        <f t="shared" si="0"/>
        <v>12</v>
      </c>
      <c r="X12" s="10">
        <f t="shared" si="1"/>
        <v>12</v>
      </c>
      <c r="Y12" s="190"/>
      <c r="Z12" s="283"/>
      <c r="AA12" s="284"/>
    </row>
    <row r="13" spans="1:27" ht="30" customHeight="1" x14ac:dyDescent="0.2">
      <c r="A13" s="163" t="s">
        <v>276</v>
      </c>
      <c r="B13" s="71" t="s">
        <v>275</v>
      </c>
      <c r="C13" s="128" t="s">
        <v>304</v>
      </c>
      <c r="D13" s="70">
        <v>1</v>
      </c>
      <c r="E13" s="246"/>
      <c r="F13" s="124" t="s">
        <v>226</v>
      </c>
      <c r="G13" s="110">
        <v>3</v>
      </c>
      <c r="H13" s="23">
        <v>0</v>
      </c>
      <c r="I13" s="8">
        <v>0</v>
      </c>
      <c r="J13" s="181" t="s">
        <v>488</v>
      </c>
      <c r="K13" s="103">
        <v>4</v>
      </c>
      <c r="L13" s="8">
        <v>0</v>
      </c>
      <c r="M13" s="8">
        <v>4</v>
      </c>
      <c r="N13" s="190"/>
      <c r="O13" s="83"/>
      <c r="P13" s="179">
        <v>3</v>
      </c>
      <c r="Q13" s="8"/>
      <c r="R13" s="111"/>
      <c r="S13" s="83"/>
      <c r="T13" s="8"/>
      <c r="U13" s="8"/>
      <c r="V13" s="111"/>
      <c r="W13" s="231">
        <f t="shared" si="0"/>
        <v>4</v>
      </c>
      <c r="X13" s="10">
        <f t="shared" si="1"/>
        <v>4</v>
      </c>
      <c r="Y13" s="190"/>
      <c r="Z13" s="283"/>
      <c r="AA13" s="284"/>
    </row>
    <row r="14" spans="1:27" ht="30" customHeight="1" x14ac:dyDescent="0.2">
      <c r="A14" s="163" t="s">
        <v>274</v>
      </c>
      <c r="B14" s="71" t="s">
        <v>273</v>
      </c>
      <c r="C14" s="127" t="s">
        <v>305</v>
      </c>
      <c r="D14" s="70">
        <v>1</v>
      </c>
      <c r="E14" s="246"/>
      <c r="F14" s="124" t="s">
        <v>226</v>
      </c>
      <c r="G14" s="110">
        <v>3</v>
      </c>
      <c r="H14" s="23">
        <v>2</v>
      </c>
      <c r="I14" s="8">
        <v>0</v>
      </c>
      <c r="J14" s="181" t="s">
        <v>500</v>
      </c>
      <c r="K14" s="103">
        <v>4</v>
      </c>
      <c r="L14" s="8">
        <v>0</v>
      </c>
      <c r="M14" s="23">
        <v>2</v>
      </c>
      <c r="N14" s="200" t="s">
        <v>501</v>
      </c>
      <c r="O14" s="83"/>
      <c r="P14" s="179">
        <v>3</v>
      </c>
      <c r="Q14" s="8"/>
      <c r="R14" s="111"/>
      <c r="S14" s="83"/>
      <c r="T14" s="8"/>
      <c r="U14" s="8"/>
      <c r="V14" s="111"/>
      <c r="W14" s="231">
        <f t="shared" si="0"/>
        <v>2</v>
      </c>
      <c r="X14" s="10">
        <f t="shared" si="1"/>
        <v>2</v>
      </c>
      <c r="Y14" s="190"/>
      <c r="Z14" s="283"/>
      <c r="AA14" s="284"/>
    </row>
    <row r="15" spans="1:27" ht="30" customHeight="1" x14ac:dyDescent="0.2">
      <c r="A15" s="163" t="s">
        <v>271</v>
      </c>
      <c r="B15" s="71" t="s">
        <v>272</v>
      </c>
      <c r="C15" s="129" t="s">
        <v>306</v>
      </c>
      <c r="D15" s="70">
        <v>1</v>
      </c>
      <c r="E15" s="246"/>
      <c r="F15" s="124" t="s">
        <v>226</v>
      </c>
      <c r="G15" s="110">
        <v>3</v>
      </c>
      <c r="H15" s="23">
        <v>8</v>
      </c>
      <c r="I15" s="8">
        <v>0</v>
      </c>
      <c r="J15" s="111"/>
      <c r="K15" s="103">
        <v>4</v>
      </c>
      <c r="L15" s="8">
        <v>0</v>
      </c>
      <c r="M15" s="8">
        <v>0</v>
      </c>
      <c r="N15" s="190"/>
      <c r="O15" s="83"/>
      <c r="P15" s="23"/>
      <c r="Q15" s="8"/>
      <c r="R15" s="111"/>
      <c r="S15" s="83"/>
      <c r="T15" s="8"/>
      <c r="U15" s="8"/>
      <c r="V15" s="111"/>
      <c r="W15" s="231">
        <f t="shared" si="0"/>
        <v>0</v>
      </c>
      <c r="X15" s="10">
        <f t="shared" si="1"/>
        <v>0</v>
      </c>
      <c r="Y15" s="190"/>
      <c r="Z15" s="283"/>
      <c r="AA15" s="284"/>
    </row>
    <row r="16" spans="1:27" ht="30" customHeight="1" x14ac:dyDescent="0.2">
      <c r="A16" s="163" t="s">
        <v>271</v>
      </c>
      <c r="B16" s="71" t="s">
        <v>270</v>
      </c>
      <c r="C16" s="127" t="s">
        <v>307</v>
      </c>
      <c r="D16" s="70">
        <v>1</v>
      </c>
      <c r="E16" s="246"/>
      <c r="F16" s="124" t="s">
        <v>226</v>
      </c>
      <c r="G16" s="110">
        <v>3</v>
      </c>
      <c r="H16" s="23">
        <v>8</v>
      </c>
      <c r="I16" s="8">
        <v>0</v>
      </c>
      <c r="J16" s="111"/>
      <c r="K16" s="103">
        <v>4</v>
      </c>
      <c r="L16" s="8">
        <v>0</v>
      </c>
      <c r="M16" s="8">
        <v>0</v>
      </c>
      <c r="N16" s="190"/>
      <c r="O16" s="83"/>
      <c r="P16" s="23"/>
      <c r="Q16" s="8"/>
      <c r="R16" s="111"/>
      <c r="S16" s="83"/>
      <c r="T16" s="8"/>
      <c r="U16" s="8"/>
      <c r="V16" s="111"/>
      <c r="W16" s="231">
        <f t="shared" si="0"/>
        <v>0</v>
      </c>
      <c r="X16" s="10">
        <f t="shared" si="1"/>
        <v>0</v>
      </c>
      <c r="Y16" s="190"/>
      <c r="Z16" s="283"/>
      <c r="AA16" s="284"/>
    </row>
    <row r="17" spans="1:27" ht="30" customHeight="1" x14ac:dyDescent="0.2">
      <c r="A17" s="163" t="s">
        <v>269</v>
      </c>
      <c r="B17" s="70">
        <v>6005024611</v>
      </c>
      <c r="C17" s="129" t="s">
        <v>308</v>
      </c>
      <c r="D17" s="70">
        <v>1</v>
      </c>
      <c r="E17" s="246"/>
      <c r="F17" s="124" t="s">
        <v>226</v>
      </c>
      <c r="G17" s="110">
        <v>2</v>
      </c>
      <c r="H17" s="23">
        <v>4</v>
      </c>
      <c r="I17" s="8">
        <v>0</v>
      </c>
      <c r="J17" s="111"/>
      <c r="K17" s="103">
        <v>3</v>
      </c>
      <c r="L17" s="8">
        <v>0</v>
      </c>
      <c r="M17" s="8">
        <v>1</v>
      </c>
      <c r="N17" s="190"/>
      <c r="O17" s="83"/>
      <c r="P17" s="23"/>
      <c r="Q17" s="8"/>
      <c r="R17" s="111"/>
      <c r="S17" s="83"/>
      <c r="T17" s="8"/>
      <c r="U17" s="8"/>
      <c r="V17" s="111"/>
      <c r="W17" s="231">
        <f t="shared" si="0"/>
        <v>1</v>
      </c>
      <c r="X17" s="10">
        <f t="shared" si="1"/>
        <v>1</v>
      </c>
      <c r="Y17" s="190"/>
      <c r="Z17" s="283"/>
      <c r="AA17" s="284"/>
    </row>
    <row r="18" spans="1:27" ht="30" customHeight="1" x14ac:dyDescent="0.2">
      <c r="A18" s="163" t="s">
        <v>268</v>
      </c>
      <c r="B18" s="79" t="s">
        <v>267</v>
      </c>
      <c r="C18" s="130" t="s">
        <v>309</v>
      </c>
      <c r="D18" s="70">
        <v>1</v>
      </c>
      <c r="E18" s="246"/>
      <c r="F18" s="124" t="s">
        <v>226</v>
      </c>
      <c r="G18" s="110">
        <v>2</v>
      </c>
      <c r="H18" s="23">
        <v>3</v>
      </c>
      <c r="I18" s="8">
        <v>0</v>
      </c>
      <c r="J18" s="111"/>
      <c r="K18" s="103">
        <v>3</v>
      </c>
      <c r="L18" s="8">
        <v>0</v>
      </c>
      <c r="M18" s="8">
        <v>2</v>
      </c>
      <c r="N18" s="190"/>
      <c r="O18" s="83"/>
      <c r="P18" s="23"/>
      <c r="Q18" s="8"/>
      <c r="R18" s="111"/>
      <c r="S18" s="83"/>
      <c r="T18" s="8"/>
      <c r="U18" s="8"/>
      <c r="V18" s="111"/>
      <c r="W18" s="231">
        <f t="shared" si="0"/>
        <v>2</v>
      </c>
      <c r="X18" s="10">
        <f t="shared" si="1"/>
        <v>2</v>
      </c>
      <c r="Y18" s="190"/>
      <c r="Z18" s="283"/>
      <c r="AA18" s="284"/>
    </row>
    <row r="19" spans="1:27" ht="30" customHeight="1" x14ac:dyDescent="0.2">
      <c r="A19" s="163" t="s">
        <v>266</v>
      </c>
      <c r="B19" s="71" t="s">
        <v>265</v>
      </c>
      <c r="C19" s="128" t="s">
        <v>310</v>
      </c>
      <c r="D19" s="70">
        <v>1</v>
      </c>
      <c r="E19" s="246"/>
      <c r="F19" s="124" t="s">
        <v>226</v>
      </c>
      <c r="G19" s="110">
        <v>2</v>
      </c>
      <c r="H19" s="23">
        <v>3</v>
      </c>
      <c r="I19" s="8">
        <v>0</v>
      </c>
      <c r="J19" s="111"/>
      <c r="K19" s="103">
        <v>3</v>
      </c>
      <c r="L19" s="8">
        <v>0</v>
      </c>
      <c r="M19" s="8">
        <v>2</v>
      </c>
      <c r="N19" s="190"/>
      <c r="O19" s="83"/>
      <c r="P19" s="23"/>
      <c r="Q19" s="8"/>
      <c r="R19" s="111"/>
      <c r="S19" s="83"/>
      <c r="T19" s="8"/>
      <c r="U19" s="8"/>
      <c r="V19" s="111"/>
      <c r="W19" s="231">
        <f t="shared" si="0"/>
        <v>2</v>
      </c>
      <c r="X19" s="10">
        <f t="shared" si="1"/>
        <v>2</v>
      </c>
      <c r="Y19" s="190"/>
      <c r="Z19" s="283"/>
      <c r="AA19" s="284"/>
    </row>
    <row r="20" spans="1:27" ht="30" customHeight="1" x14ac:dyDescent="0.2">
      <c r="A20" s="163" t="s">
        <v>42</v>
      </c>
      <c r="B20" s="78" t="s">
        <v>264</v>
      </c>
      <c r="C20" s="131" t="s">
        <v>311</v>
      </c>
      <c r="D20" s="70">
        <v>1</v>
      </c>
      <c r="E20" s="243"/>
      <c r="F20" s="124" t="s">
        <v>226</v>
      </c>
      <c r="G20" s="110">
        <v>3</v>
      </c>
      <c r="H20" s="23">
        <v>0</v>
      </c>
      <c r="I20" s="8">
        <v>3</v>
      </c>
      <c r="J20" s="111"/>
      <c r="K20" s="103">
        <v>3</v>
      </c>
      <c r="L20" s="8">
        <v>0</v>
      </c>
      <c r="M20" s="8">
        <v>3</v>
      </c>
      <c r="N20" s="190"/>
      <c r="O20" s="83"/>
      <c r="P20" s="23"/>
      <c r="Q20" s="8"/>
      <c r="R20" s="111"/>
      <c r="S20" s="83"/>
      <c r="T20" s="8"/>
      <c r="U20" s="8"/>
      <c r="V20" s="111"/>
      <c r="W20" s="231">
        <f t="shared" si="0"/>
        <v>6</v>
      </c>
      <c r="X20" s="10">
        <f t="shared" si="1"/>
        <v>6</v>
      </c>
      <c r="Y20" s="190"/>
      <c r="Z20" s="283"/>
      <c r="AA20" s="284"/>
    </row>
    <row r="21" spans="1:27" ht="30" customHeight="1" x14ac:dyDescent="0.2">
      <c r="A21" s="163" t="s">
        <v>263</v>
      </c>
      <c r="B21" s="78" t="s">
        <v>262</v>
      </c>
      <c r="C21" s="132" t="s">
        <v>312</v>
      </c>
      <c r="D21" s="70">
        <v>1</v>
      </c>
      <c r="E21" s="243"/>
      <c r="F21" s="124" t="s">
        <v>226</v>
      </c>
      <c r="G21" s="110">
        <v>5</v>
      </c>
      <c r="H21" s="23">
        <v>1</v>
      </c>
      <c r="I21" s="8">
        <v>3</v>
      </c>
      <c r="J21" s="181" t="s">
        <v>489</v>
      </c>
      <c r="K21" s="103">
        <v>7</v>
      </c>
      <c r="L21" s="8">
        <v>0</v>
      </c>
      <c r="M21" s="8">
        <v>7</v>
      </c>
      <c r="N21" s="190"/>
      <c r="O21" s="83"/>
      <c r="P21" s="179">
        <v>1</v>
      </c>
      <c r="Q21" s="8"/>
      <c r="R21" s="111"/>
      <c r="S21" s="83"/>
      <c r="T21" s="8"/>
      <c r="U21" s="8"/>
      <c r="V21" s="111"/>
      <c r="W21" s="231">
        <f t="shared" si="0"/>
        <v>10</v>
      </c>
      <c r="X21" s="10">
        <f t="shared" si="1"/>
        <v>10</v>
      </c>
      <c r="Y21" s="190"/>
      <c r="Z21" s="283"/>
      <c r="AA21" s="284"/>
    </row>
    <row r="22" spans="1:27" ht="30" customHeight="1" x14ac:dyDescent="0.2">
      <c r="A22" s="163" t="s">
        <v>173</v>
      </c>
      <c r="B22" s="78" t="s">
        <v>261</v>
      </c>
      <c r="C22" s="133" t="s">
        <v>313</v>
      </c>
      <c r="D22" s="70">
        <v>1</v>
      </c>
      <c r="E22" s="243"/>
      <c r="F22" s="124" t="s">
        <v>226</v>
      </c>
      <c r="G22" s="110">
        <v>3</v>
      </c>
      <c r="H22" s="23">
        <v>4</v>
      </c>
      <c r="I22" s="8">
        <v>0</v>
      </c>
      <c r="J22" s="111"/>
      <c r="K22" s="103">
        <v>3</v>
      </c>
      <c r="L22" s="8">
        <v>0</v>
      </c>
      <c r="M22" s="8">
        <v>2</v>
      </c>
      <c r="N22" s="190"/>
      <c r="O22" s="83"/>
      <c r="P22" s="23"/>
      <c r="Q22" s="8"/>
      <c r="R22" s="111"/>
      <c r="S22" s="83"/>
      <c r="T22" s="8"/>
      <c r="U22" s="8"/>
      <c r="V22" s="111"/>
      <c r="W22" s="231">
        <f t="shared" si="0"/>
        <v>2</v>
      </c>
      <c r="X22" s="10">
        <f t="shared" si="1"/>
        <v>2</v>
      </c>
      <c r="Y22" s="190"/>
      <c r="Z22" s="283"/>
      <c r="AA22" s="284"/>
    </row>
    <row r="23" spans="1:27" ht="30" customHeight="1" x14ac:dyDescent="0.2">
      <c r="A23" s="163" t="s">
        <v>260</v>
      </c>
      <c r="B23" s="78" t="s">
        <v>259</v>
      </c>
      <c r="C23" s="134" t="s">
        <v>314</v>
      </c>
      <c r="D23" s="70">
        <v>1</v>
      </c>
      <c r="E23" s="243"/>
      <c r="F23" s="124" t="s">
        <v>226</v>
      </c>
      <c r="G23" s="110">
        <v>5</v>
      </c>
      <c r="H23" s="23">
        <v>2</v>
      </c>
      <c r="I23" s="8">
        <v>3</v>
      </c>
      <c r="J23" s="111"/>
      <c r="K23" s="103">
        <v>7</v>
      </c>
      <c r="L23" s="8">
        <v>0</v>
      </c>
      <c r="M23" s="8">
        <v>7</v>
      </c>
      <c r="N23" s="190"/>
      <c r="O23" s="83"/>
      <c r="P23" s="23"/>
      <c r="Q23" s="8"/>
      <c r="R23" s="111"/>
      <c r="S23" s="83"/>
      <c r="T23" s="8"/>
      <c r="U23" s="8"/>
      <c r="V23" s="111"/>
      <c r="W23" s="231">
        <f t="shared" si="0"/>
        <v>10</v>
      </c>
      <c r="X23" s="10">
        <f t="shared" si="1"/>
        <v>10</v>
      </c>
      <c r="Y23" s="190"/>
      <c r="Z23" s="283"/>
      <c r="AA23" s="284"/>
    </row>
    <row r="24" spans="1:27" ht="30" customHeight="1" x14ac:dyDescent="0.2">
      <c r="A24" s="163" t="s">
        <v>258</v>
      </c>
      <c r="B24" s="78" t="s">
        <v>257</v>
      </c>
      <c r="C24" s="131" t="s">
        <v>315</v>
      </c>
      <c r="D24" s="70">
        <v>1</v>
      </c>
      <c r="E24" s="243"/>
      <c r="F24" s="124" t="s">
        <v>226</v>
      </c>
      <c r="G24" s="110">
        <v>2</v>
      </c>
      <c r="H24" s="23">
        <v>3</v>
      </c>
      <c r="I24" s="8">
        <v>0</v>
      </c>
      <c r="J24" s="111"/>
      <c r="K24" s="103">
        <v>2</v>
      </c>
      <c r="L24" s="8">
        <v>0</v>
      </c>
      <c r="M24" s="8">
        <v>1</v>
      </c>
      <c r="N24" s="190"/>
      <c r="O24" s="83"/>
      <c r="P24" s="23"/>
      <c r="Q24" s="8"/>
      <c r="R24" s="111"/>
      <c r="S24" s="83"/>
      <c r="T24" s="8"/>
      <c r="U24" s="8"/>
      <c r="V24" s="111"/>
      <c r="W24" s="231">
        <f t="shared" si="0"/>
        <v>1</v>
      </c>
      <c r="X24" s="10">
        <f t="shared" si="1"/>
        <v>1</v>
      </c>
      <c r="Y24" s="190"/>
      <c r="Z24" s="283"/>
      <c r="AA24" s="284"/>
    </row>
    <row r="25" spans="1:27" ht="30" customHeight="1" x14ac:dyDescent="0.2">
      <c r="A25" s="163" t="s">
        <v>256</v>
      </c>
      <c r="B25" s="78" t="s">
        <v>255</v>
      </c>
      <c r="C25" s="131" t="s">
        <v>316</v>
      </c>
      <c r="D25" s="70">
        <v>1</v>
      </c>
      <c r="E25" s="243"/>
      <c r="F25" s="124" t="s">
        <v>226</v>
      </c>
      <c r="G25" s="110">
        <v>3</v>
      </c>
      <c r="H25" s="23">
        <v>6</v>
      </c>
      <c r="I25" s="8">
        <v>0</v>
      </c>
      <c r="J25" s="111"/>
      <c r="K25" s="103">
        <v>3</v>
      </c>
      <c r="L25" s="8">
        <v>0</v>
      </c>
      <c r="M25" s="8">
        <v>0</v>
      </c>
      <c r="N25" s="190"/>
      <c r="O25" s="83"/>
      <c r="P25" s="23"/>
      <c r="Q25" s="8"/>
      <c r="R25" s="111"/>
      <c r="S25" s="83"/>
      <c r="T25" s="8"/>
      <c r="U25" s="8"/>
      <c r="V25" s="111"/>
      <c r="W25" s="231">
        <f t="shared" si="0"/>
        <v>0</v>
      </c>
      <c r="X25" s="10">
        <f t="shared" si="1"/>
        <v>0</v>
      </c>
      <c r="Y25" s="190"/>
      <c r="Z25" s="283"/>
      <c r="AA25" s="284"/>
    </row>
    <row r="26" spans="1:27" ht="30" customHeight="1" thickBot="1" x14ac:dyDescent="0.25">
      <c r="A26" s="80" t="s">
        <v>254</v>
      </c>
      <c r="B26" s="167" t="s">
        <v>253</v>
      </c>
      <c r="C26" s="168" t="s">
        <v>317</v>
      </c>
      <c r="D26" s="74">
        <v>1</v>
      </c>
      <c r="E26" s="244"/>
      <c r="F26" s="126" t="s">
        <v>226</v>
      </c>
      <c r="G26" s="112">
        <v>5</v>
      </c>
      <c r="H26" s="17">
        <v>5</v>
      </c>
      <c r="I26" s="16">
        <v>0</v>
      </c>
      <c r="J26" s="113"/>
      <c r="K26" s="104">
        <v>7</v>
      </c>
      <c r="L26" s="16">
        <v>0</v>
      </c>
      <c r="M26" s="16">
        <v>6</v>
      </c>
      <c r="N26" s="186" t="s">
        <v>490</v>
      </c>
      <c r="O26" s="120"/>
      <c r="P26" s="180">
        <v>1</v>
      </c>
      <c r="Q26" s="16"/>
      <c r="R26" s="113"/>
      <c r="S26" s="120"/>
      <c r="T26" s="16"/>
      <c r="U26" s="16"/>
      <c r="V26" s="113"/>
      <c r="W26" s="234">
        <f t="shared" si="0"/>
        <v>6</v>
      </c>
      <c r="X26" s="6">
        <f t="shared" si="1"/>
        <v>6</v>
      </c>
      <c r="Y26" s="195"/>
      <c r="Z26" s="283"/>
      <c r="AA26" s="284"/>
    </row>
    <row r="27" spans="1:27" ht="71.25" customHeight="1" x14ac:dyDescent="0.2">
      <c r="A27" s="165" t="s">
        <v>24</v>
      </c>
      <c r="B27" s="166" t="s">
        <v>252</v>
      </c>
      <c r="C27" s="127" t="s">
        <v>318</v>
      </c>
      <c r="D27" s="73">
        <v>1</v>
      </c>
      <c r="E27" s="247" t="s">
        <v>251</v>
      </c>
      <c r="F27" s="99" t="s">
        <v>226</v>
      </c>
      <c r="G27" s="110">
        <v>6</v>
      </c>
      <c r="H27" s="36">
        <v>7</v>
      </c>
      <c r="I27" s="12">
        <v>0</v>
      </c>
      <c r="J27" s="114"/>
      <c r="K27" s="191"/>
      <c r="L27" s="12"/>
      <c r="M27" s="12"/>
      <c r="N27" s="192"/>
      <c r="O27" s="97">
        <v>4</v>
      </c>
      <c r="P27" s="36">
        <v>0</v>
      </c>
      <c r="Q27" s="97">
        <v>4</v>
      </c>
      <c r="R27" s="114"/>
      <c r="S27" s="97"/>
      <c r="T27" s="12"/>
      <c r="U27" s="12"/>
      <c r="V27" s="114"/>
      <c r="W27" s="230">
        <f t="shared" si="0"/>
        <v>4</v>
      </c>
      <c r="X27" s="30">
        <f t="shared" si="1"/>
        <v>0</v>
      </c>
      <c r="Y27" s="269">
        <v>4</v>
      </c>
      <c r="Z27" s="283"/>
      <c r="AA27" s="284"/>
    </row>
    <row r="28" spans="1:27" ht="30" customHeight="1" x14ac:dyDescent="0.2">
      <c r="A28" s="35" t="s">
        <v>250</v>
      </c>
      <c r="B28" s="221" t="s">
        <v>249</v>
      </c>
      <c r="C28" s="222" t="s">
        <v>319</v>
      </c>
      <c r="D28" s="70">
        <v>1</v>
      </c>
      <c r="E28" s="246"/>
      <c r="F28" s="100" t="s">
        <v>226</v>
      </c>
      <c r="G28" s="110">
        <v>6</v>
      </c>
      <c r="H28" s="23">
        <v>4</v>
      </c>
      <c r="I28" s="8">
        <v>2</v>
      </c>
      <c r="J28" s="111"/>
      <c r="K28" s="193"/>
      <c r="L28" s="8"/>
      <c r="M28" s="8"/>
      <c r="N28" s="190"/>
      <c r="O28" s="83">
        <v>5</v>
      </c>
      <c r="P28" s="23">
        <v>1</v>
      </c>
      <c r="Q28" s="83">
        <v>4</v>
      </c>
      <c r="R28" s="111"/>
      <c r="S28" s="83"/>
      <c r="T28" s="8"/>
      <c r="U28" s="8"/>
      <c r="V28" s="111"/>
      <c r="W28" s="231">
        <f t="shared" si="0"/>
        <v>6</v>
      </c>
      <c r="X28" s="10">
        <f t="shared" si="1"/>
        <v>2</v>
      </c>
      <c r="Y28" s="270">
        <v>4</v>
      </c>
      <c r="Z28" s="283"/>
      <c r="AA28" s="284"/>
    </row>
    <row r="29" spans="1:27" ht="30" customHeight="1" x14ac:dyDescent="0.2">
      <c r="A29" s="35" t="s">
        <v>248</v>
      </c>
      <c r="B29" s="221" t="s">
        <v>247</v>
      </c>
      <c r="C29" s="223" t="s">
        <v>320</v>
      </c>
      <c r="D29" s="70">
        <v>1</v>
      </c>
      <c r="E29" s="246"/>
      <c r="F29" s="100" t="s">
        <v>226</v>
      </c>
      <c r="G29" s="110">
        <v>6</v>
      </c>
      <c r="H29" s="23">
        <v>0</v>
      </c>
      <c r="I29" s="8">
        <v>6</v>
      </c>
      <c r="J29" s="111"/>
      <c r="K29" s="193"/>
      <c r="L29" s="8"/>
      <c r="M29" s="8"/>
      <c r="N29" s="190"/>
      <c r="O29" s="83">
        <v>5</v>
      </c>
      <c r="P29" s="23">
        <v>0</v>
      </c>
      <c r="Q29" s="83">
        <v>5</v>
      </c>
      <c r="R29" s="111"/>
      <c r="S29" s="83"/>
      <c r="T29" s="8"/>
      <c r="U29" s="8"/>
      <c r="V29" s="111"/>
      <c r="W29" s="231">
        <f t="shared" si="0"/>
        <v>11</v>
      </c>
      <c r="X29" s="10">
        <f t="shared" si="1"/>
        <v>6</v>
      </c>
      <c r="Y29" s="270">
        <v>5</v>
      </c>
      <c r="Z29" s="283"/>
      <c r="AA29" s="284"/>
    </row>
    <row r="30" spans="1:27" ht="30" customHeight="1" x14ac:dyDescent="0.2">
      <c r="A30" s="35" t="s">
        <v>64</v>
      </c>
      <c r="B30" s="224" t="s">
        <v>465</v>
      </c>
      <c r="C30" s="225" t="s">
        <v>321</v>
      </c>
      <c r="D30" s="70">
        <v>1</v>
      </c>
      <c r="E30" s="246"/>
      <c r="F30" s="100" t="s">
        <v>226</v>
      </c>
      <c r="G30" s="110">
        <v>6</v>
      </c>
      <c r="H30" s="23">
        <v>0</v>
      </c>
      <c r="I30" s="8">
        <v>6</v>
      </c>
      <c r="J30" s="111"/>
      <c r="K30" s="193"/>
      <c r="L30" s="8"/>
      <c r="M30" s="8"/>
      <c r="N30" s="190"/>
      <c r="O30" s="83">
        <v>0</v>
      </c>
      <c r="P30" s="23">
        <v>0</v>
      </c>
      <c r="Q30" s="83">
        <v>0</v>
      </c>
      <c r="R30" s="111"/>
      <c r="S30" s="83"/>
      <c r="T30" s="8"/>
      <c r="U30" s="8"/>
      <c r="V30" s="111"/>
      <c r="W30" s="231">
        <f t="shared" si="0"/>
        <v>6</v>
      </c>
      <c r="X30" s="10">
        <f t="shared" si="1"/>
        <v>6</v>
      </c>
      <c r="Y30" s="270">
        <v>0</v>
      </c>
      <c r="Z30" s="283"/>
      <c r="AA30" s="284"/>
    </row>
    <row r="31" spans="1:27" ht="30" customHeight="1" x14ac:dyDescent="0.2">
      <c r="A31" s="35" t="s">
        <v>234</v>
      </c>
      <c r="B31" s="224" t="s">
        <v>466</v>
      </c>
      <c r="C31" s="223" t="s">
        <v>322</v>
      </c>
      <c r="D31" s="70">
        <v>1</v>
      </c>
      <c r="E31" s="246"/>
      <c r="F31" s="100" t="s">
        <v>226</v>
      </c>
      <c r="G31" s="110">
        <v>3</v>
      </c>
      <c r="H31" s="23">
        <v>0</v>
      </c>
      <c r="I31" s="8">
        <v>3</v>
      </c>
      <c r="J31" s="111"/>
      <c r="K31" s="193"/>
      <c r="L31" s="8"/>
      <c r="M31" s="8"/>
      <c r="N31" s="190"/>
      <c r="O31" s="83">
        <v>0</v>
      </c>
      <c r="P31" s="23">
        <v>0</v>
      </c>
      <c r="Q31" s="83">
        <v>0</v>
      </c>
      <c r="R31" s="111"/>
      <c r="S31" s="83"/>
      <c r="T31" s="8"/>
      <c r="U31" s="8"/>
      <c r="V31" s="111"/>
      <c r="W31" s="231" t="s">
        <v>506</v>
      </c>
      <c r="X31" s="10">
        <f t="shared" si="1"/>
        <v>3</v>
      </c>
      <c r="Y31" s="270">
        <v>0</v>
      </c>
      <c r="Z31" s="283"/>
      <c r="AA31" s="284"/>
    </row>
    <row r="32" spans="1:27" ht="30" customHeight="1" x14ac:dyDescent="0.2">
      <c r="A32" s="35" t="s">
        <v>246</v>
      </c>
      <c r="B32" s="221" t="s">
        <v>245</v>
      </c>
      <c r="C32" s="225" t="s">
        <v>323</v>
      </c>
      <c r="D32" s="70">
        <v>1</v>
      </c>
      <c r="E32" s="246"/>
      <c r="F32" s="100" t="s">
        <v>226</v>
      </c>
      <c r="G32" s="110">
        <v>3</v>
      </c>
      <c r="H32" s="23">
        <v>5</v>
      </c>
      <c r="I32" s="8">
        <v>0</v>
      </c>
      <c r="J32" s="111"/>
      <c r="K32" s="193"/>
      <c r="L32" s="8"/>
      <c r="M32" s="8"/>
      <c r="N32" s="190"/>
      <c r="O32" s="83">
        <v>0</v>
      </c>
      <c r="P32" s="23">
        <v>0</v>
      </c>
      <c r="Q32" s="83">
        <v>0</v>
      </c>
      <c r="R32" s="111"/>
      <c r="S32" s="83"/>
      <c r="T32" s="8"/>
      <c r="U32" s="8"/>
      <c r="V32" s="111"/>
      <c r="W32" s="231">
        <f t="shared" si="0"/>
        <v>0</v>
      </c>
      <c r="X32" s="10">
        <f t="shared" si="1"/>
        <v>0</v>
      </c>
      <c r="Y32" s="270">
        <v>0</v>
      </c>
      <c r="Z32" s="283"/>
      <c r="AA32" s="284"/>
    </row>
    <row r="33" spans="1:27" ht="30" customHeight="1" x14ac:dyDescent="0.2">
      <c r="A33" s="35" t="s">
        <v>244</v>
      </c>
      <c r="B33" s="221" t="s">
        <v>243</v>
      </c>
      <c r="C33" s="223" t="s">
        <v>324</v>
      </c>
      <c r="D33" s="70">
        <v>1</v>
      </c>
      <c r="E33" s="246"/>
      <c r="F33" s="100" t="s">
        <v>226</v>
      </c>
      <c r="G33" s="110">
        <v>3</v>
      </c>
      <c r="H33" s="23">
        <v>7</v>
      </c>
      <c r="I33" s="8">
        <v>0</v>
      </c>
      <c r="J33" s="111"/>
      <c r="K33" s="193"/>
      <c r="L33" s="8"/>
      <c r="M33" s="8"/>
      <c r="N33" s="190"/>
      <c r="O33" s="81">
        <v>0</v>
      </c>
      <c r="P33" s="23">
        <v>0</v>
      </c>
      <c r="Q33" s="81">
        <v>0</v>
      </c>
      <c r="R33" s="111"/>
      <c r="S33" s="83"/>
      <c r="T33" s="8"/>
      <c r="U33" s="8"/>
      <c r="V33" s="111"/>
      <c r="W33" s="231">
        <f t="shared" si="0"/>
        <v>0</v>
      </c>
      <c r="X33" s="10">
        <f t="shared" si="1"/>
        <v>0</v>
      </c>
      <c r="Y33" s="269">
        <v>0</v>
      </c>
      <c r="Z33" s="283"/>
      <c r="AA33" s="284"/>
    </row>
    <row r="34" spans="1:27" ht="30" customHeight="1" x14ac:dyDescent="0.2">
      <c r="A34" s="35" t="s">
        <v>242</v>
      </c>
      <c r="B34" s="71" t="s">
        <v>241</v>
      </c>
      <c r="C34" s="129" t="s">
        <v>325</v>
      </c>
      <c r="D34" s="70">
        <v>1</v>
      </c>
      <c r="E34" s="246"/>
      <c r="F34" s="100" t="s">
        <v>226</v>
      </c>
      <c r="G34" s="110">
        <v>3</v>
      </c>
      <c r="H34" s="23">
        <v>6</v>
      </c>
      <c r="I34" s="8">
        <v>0</v>
      </c>
      <c r="J34" s="111"/>
      <c r="K34" s="193"/>
      <c r="L34" s="8"/>
      <c r="M34" s="8"/>
      <c r="N34" s="190"/>
      <c r="O34" s="81">
        <v>2</v>
      </c>
      <c r="P34" s="23">
        <v>0</v>
      </c>
      <c r="Q34" s="81">
        <v>2</v>
      </c>
      <c r="R34" s="111"/>
      <c r="S34" s="83"/>
      <c r="T34" s="8"/>
      <c r="U34" s="8"/>
      <c r="V34" s="111"/>
      <c r="W34" s="231">
        <f t="shared" si="0"/>
        <v>2</v>
      </c>
      <c r="X34" s="10">
        <f t="shared" si="1"/>
        <v>0</v>
      </c>
      <c r="Y34" s="269">
        <v>2</v>
      </c>
      <c r="Z34" s="283"/>
      <c r="AA34" s="284"/>
    </row>
    <row r="35" spans="1:27" ht="30" customHeight="1" thickBot="1" x14ac:dyDescent="0.25">
      <c r="A35" s="155" t="s">
        <v>29</v>
      </c>
      <c r="B35" s="156" t="s">
        <v>240</v>
      </c>
      <c r="C35" s="157" t="s">
        <v>326</v>
      </c>
      <c r="D35" s="77">
        <v>2</v>
      </c>
      <c r="E35" s="248"/>
      <c r="F35" s="101" t="s">
        <v>226</v>
      </c>
      <c r="G35" s="115">
        <v>6</v>
      </c>
      <c r="H35" s="33">
        <v>2</v>
      </c>
      <c r="I35" s="4">
        <v>4</v>
      </c>
      <c r="J35" s="116"/>
      <c r="K35" s="194"/>
      <c r="L35" s="4"/>
      <c r="M35" s="4"/>
      <c r="N35" s="195"/>
      <c r="O35" s="98">
        <v>4</v>
      </c>
      <c r="P35" s="33">
        <v>0</v>
      </c>
      <c r="Q35" s="98">
        <v>4</v>
      </c>
      <c r="R35" s="116"/>
      <c r="S35" s="98"/>
      <c r="T35" s="4"/>
      <c r="U35" s="4"/>
      <c r="V35" s="116"/>
      <c r="W35" s="232">
        <f t="shared" si="0"/>
        <v>8</v>
      </c>
      <c r="X35" s="18">
        <f t="shared" si="1"/>
        <v>4</v>
      </c>
      <c r="Y35" s="271">
        <v>4</v>
      </c>
      <c r="Z35" s="283"/>
      <c r="AA35" s="284"/>
    </row>
    <row r="36" spans="1:27" ht="30" customHeight="1" x14ac:dyDescent="0.2">
      <c r="A36" s="160" t="s">
        <v>24</v>
      </c>
      <c r="B36" s="161" t="s">
        <v>239</v>
      </c>
      <c r="C36" s="162" t="s">
        <v>327</v>
      </c>
      <c r="D36" s="76">
        <v>1</v>
      </c>
      <c r="E36" s="245" t="s">
        <v>238</v>
      </c>
      <c r="F36" s="122" t="s">
        <v>226</v>
      </c>
      <c r="G36" s="108">
        <v>6</v>
      </c>
      <c r="H36" s="36">
        <v>7</v>
      </c>
      <c r="I36" s="12">
        <v>0</v>
      </c>
      <c r="J36" s="114"/>
      <c r="K36" s="196"/>
      <c r="L36" s="28"/>
      <c r="M36" s="28"/>
      <c r="N36" s="189"/>
      <c r="O36" s="81">
        <v>32</v>
      </c>
      <c r="P36" s="29">
        <v>22</v>
      </c>
      <c r="Q36" s="81">
        <v>10</v>
      </c>
      <c r="R36" s="109"/>
      <c r="S36" s="97"/>
      <c r="T36" s="12"/>
      <c r="U36" s="12"/>
      <c r="V36" s="114"/>
      <c r="W36" s="233">
        <f t="shared" si="0"/>
        <v>10</v>
      </c>
      <c r="X36" s="14">
        <f t="shared" si="1"/>
        <v>0</v>
      </c>
      <c r="Y36" s="272">
        <v>10</v>
      </c>
      <c r="Z36" s="283"/>
      <c r="AA36" s="284"/>
    </row>
    <row r="37" spans="1:27" ht="30" customHeight="1" x14ac:dyDescent="0.2">
      <c r="A37" s="163" t="s">
        <v>237</v>
      </c>
      <c r="B37" s="71" t="s">
        <v>236</v>
      </c>
      <c r="C37" s="129" t="s">
        <v>328</v>
      </c>
      <c r="D37" s="70">
        <v>1</v>
      </c>
      <c r="E37" s="246"/>
      <c r="F37" s="124" t="s">
        <v>226</v>
      </c>
      <c r="G37" s="110">
        <v>6</v>
      </c>
      <c r="H37" s="23">
        <v>1</v>
      </c>
      <c r="I37" s="8">
        <v>5</v>
      </c>
      <c r="J37" s="111"/>
      <c r="K37" s="193"/>
      <c r="L37" s="8"/>
      <c r="M37" s="8"/>
      <c r="N37" s="190"/>
      <c r="O37" s="81">
        <v>42</v>
      </c>
      <c r="P37" s="23">
        <v>22</v>
      </c>
      <c r="Q37" s="81">
        <v>20</v>
      </c>
      <c r="R37" s="111"/>
      <c r="S37" s="83"/>
      <c r="T37" s="8"/>
      <c r="U37" s="8"/>
      <c r="V37" s="111"/>
      <c r="W37" s="231">
        <f t="shared" si="0"/>
        <v>25</v>
      </c>
      <c r="X37" s="10">
        <f t="shared" si="1"/>
        <v>5</v>
      </c>
      <c r="Y37" s="269">
        <v>20</v>
      </c>
      <c r="Z37" s="283"/>
      <c r="AA37" s="284"/>
    </row>
    <row r="38" spans="1:27" ht="30" customHeight="1" x14ac:dyDescent="0.2">
      <c r="A38" s="63" t="s">
        <v>195</v>
      </c>
      <c r="B38" s="72" t="s">
        <v>235</v>
      </c>
      <c r="C38" s="85" t="s">
        <v>329</v>
      </c>
      <c r="D38" s="70">
        <v>1</v>
      </c>
      <c r="E38" s="246"/>
      <c r="F38" s="124" t="s">
        <v>226</v>
      </c>
      <c r="G38" s="110">
        <v>6</v>
      </c>
      <c r="H38" s="23">
        <v>0</v>
      </c>
      <c r="I38" s="8">
        <v>6</v>
      </c>
      <c r="J38" s="111"/>
      <c r="K38" s="193"/>
      <c r="L38" s="8"/>
      <c r="M38" s="8"/>
      <c r="N38" s="190"/>
      <c r="O38" s="83">
        <v>30</v>
      </c>
      <c r="P38" s="23">
        <v>0</v>
      </c>
      <c r="Q38" s="83">
        <v>30</v>
      </c>
      <c r="R38" s="111"/>
      <c r="S38" s="83"/>
      <c r="T38" s="8"/>
      <c r="U38" s="8"/>
      <c r="V38" s="111"/>
      <c r="W38" s="231">
        <f t="shared" si="0"/>
        <v>36</v>
      </c>
      <c r="X38" s="10">
        <f t="shared" si="1"/>
        <v>6</v>
      </c>
      <c r="Y38" s="270">
        <v>30</v>
      </c>
      <c r="Z38" s="283"/>
      <c r="AA38" s="284"/>
    </row>
    <row r="39" spans="1:27" ht="30" customHeight="1" x14ac:dyDescent="0.2">
      <c r="A39" s="150" t="s">
        <v>234</v>
      </c>
      <c r="B39" s="72" t="s">
        <v>233</v>
      </c>
      <c r="C39" s="85" t="s">
        <v>330</v>
      </c>
      <c r="D39" s="70">
        <v>1</v>
      </c>
      <c r="E39" s="246"/>
      <c r="F39" s="124" t="s">
        <v>226</v>
      </c>
      <c r="G39" s="110">
        <v>6</v>
      </c>
      <c r="H39" s="23">
        <v>1</v>
      </c>
      <c r="I39" s="8">
        <v>0</v>
      </c>
      <c r="J39" s="111"/>
      <c r="K39" s="193"/>
      <c r="L39" s="8"/>
      <c r="M39" s="8"/>
      <c r="N39" s="190"/>
      <c r="O39" s="83">
        <v>30</v>
      </c>
      <c r="P39" s="23">
        <v>0</v>
      </c>
      <c r="Q39" s="83">
        <v>30</v>
      </c>
      <c r="R39" s="111"/>
      <c r="S39" s="83"/>
      <c r="T39" s="8"/>
      <c r="U39" s="8"/>
      <c r="V39" s="111"/>
      <c r="W39" s="231">
        <f t="shared" si="0"/>
        <v>30</v>
      </c>
      <c r="X39" s="10">
        <f t="shared" si="1"/>
        <v>0</v>
      </c>
      <c r="Y39" s="270">
        <v>30</v>
      </c>
      <c r="Z39" s="283"/>
      <c r="AA39" s="284"/>
    </row>
    <row r="40" spans="1:27" ht="30" customHeight="1" x14ac:dyDescent="0.2">
      <c r="A40" s="150" t="s">
        <v>74</v>
      </c>
      <c r="B40" s="72" t="s">
        <v>232</v>
      </c>
      <c r="C40" s="85" t="s">
        <v>331</v>
      </c>
      <c r="D40" s="70">
        <v>1</v>
      </c>
      <c r="E40" s="246"/>
      <c r="F40" s="124" t="s">
        <v>226</v>
      </c>
      <c r="G40" s="110">
        <v>6</v>
      </c>
      <c r="H40" s="23">
        <v>6</v>
      </c>
      <c r="I40" s="8">
        <v>0</v>
      </c>
      <c r="J40" s="111"/>
      <c r="K40" s="193"/>
      <c r="L40" s="8"/>
      <c r="M40" s="8"/>
      <c r="N40" s="190"/>
      <c r="O40" s="83">
        <v>30</v>
      </c>
      <c r="P40" s="23">
        <v>3</v>
      </c>
      <c r="Q40" s="83">
        <v>27</v>
      </c>
      <c r="R40" s="111"/>
      <c r="S40" s="83"/>
      <c r="T40" s="8"/>
      <c r="U40" s="8"/>
      <c r="V40" s="111"/>
      <c r="W40" s="231">
        <f t="shared" si="0"/>
        <v>27</v>
      </c>
      <c r="X40" s="10">
        <f t="shared" si="1"/>
        <v>0</v>
      </c>
      <c r="Y40" s="270">
        <v>27</v>
      </c>
      <c r="Z40" s="283"/>
      <c r="AA40" s="284"/>
    </row>
    <row r="41" spans="1:27" ht="30" customHeight="1" x14ac:dyDescent="0.2">
      <c r="A41" s="150" t="s">
        <v>74</v>
      </c>
      <c r="B41" s="72" t="s">
        <v>231</v>
      </c>
      <c r="C41" s="85" t="s">
        <v>332</v>
      </c>
      <c r="D41" s="70">
        <v>1</v>
      </c>
      <c r="E41" s="246"/>
      <c r="F41" s="124" t="s">
        <v>226</v>
      </c>
      <c r="G41" s="110">
        <v>6</v>
      </c>
      <c r="H41" s="23">
        <v>6</v>
      </c>
      <c r="I41" s="8">
        <v>0</v>
      </c>
      <c r="J41" s="111"/>
      <c r="K41" s="193"/>
      <c r="L41" s="8"/>
      <c r="M41" s="8"/>
      <c r="N41" s="190"/>
      <c r="O41" s="81">
        <v>0</v>
      </c>
      <c r="P41" s="23">
        <v>1</v>
      </c>
      <c r="Q41" s="81">
        <v>0</v>
      </c>
      <c r="R41" s="111"/>
      <c r="S41" s="83"/>
      <c r="T41" s="8"/>
      <c r="U41" s="8"/>
      <c r="V41" s="111"/>
      <c r="W41" s="231">
        <f t="shared" si="0"/>
        <v>0</v>
      </c>
      <c r="X41" s="10">
        <f t="shared" si="1"/>
        <v>0</v>
      </c>
      <c r="Y41" s="269">
        <v>0</v>
      </c>
      <c r="Z41" s="283"/>
      <c r="AA41" s="284"/>
    </row>
    <row r="42" spans="1:27" ht="30" customHeight="1" x14ac:dyDescent="0.2">
      <c r="A42" s="63" t="s">
        <v>173</v>
      </c>
      <c r="B42" s="72" t="s">
        <v>230</v>
      </c>
      <c r="C42" s="85" t="s">
        <v>333</v>
      </c>
      <c r="D42" s="70">
        <v>1</v>
      </c>
      <c r="E42" s="246"/>
      <c r="F42" s="124" t="s">
        <v>226</v>
      </c>
      <c r="G42" s="110">
        <v>3</v>
      </c>
      <c r="H42" s="23">
        <v>3</v>
      </c>
      <c r="I42" s="8">
        <v>0</v>
      </c>
      <c r="J42" s="111"/>
      <c r="K42" s="193"/>
      <c r="L42" s="8"/>
      <c r="M42" s="8"/>
      <c r="N42" s="190"/>
      <c r="O42" s="83">
        <v>9</v>
      </c>
      <c r="P42" s="23">
        <v>0</v>
      </c>
      <c r="Q42" s="83">
        <v>9</v>
      </c>
      <c r="R42" s="111"/>
      <c r="S42" s="83"/>
      <c r="T42" s="8"/>
      <c r="U42" s="8"/>
      <c r="V42" s="111"/>
      <c r="W42" s="231">
        <f t="shared" ref="W42:W73" si="2">I42+M42+Q42+U42</f>
        <v>9</v>
      </c>
      <c r="X42" s="10">
        <f t="shared" si="1"/>
        <v>0</v>
      </c>
      <c r="Y42" s="270">
        <v>9</v>
      </c>
      <c r="Z42" s="283"/>
      <c r="AA42" s="284"/>
    </row>
    <row r="43" spans="1:27" ht="30" customHeight="1" x14ac:dyDescent="0.2">
      <c r="A43" s="63" t="s">
        <v>229</v>
      </c>
      <c r="B43" s="72" t="s">
        <v>228</v>
      </c>
      <c r="C43" s="85"/>
      <c r="D43" s="70">
        <v>1</v>
      </c>
      <c r="E43" s="246"/>
      <c r="F43" s="124" t="s">
        <v>226</v>
      </c>
      <c r="G43" s="110">
        <v>3</v>
      </c>
      <c r="H43" s="23">
        <v>7</v>
      </c>
      <c r="I43" s="8">
        <v>0</v>
      </c>
      <c r="J43" s="111"/>
      <c r="K43" s="193"/>
      <c r="L43" s="8"/>
      <c r="M43" s="8"/>
      <c r="N43" s="190"/>
      <c r="O43" s="81">
        <v>0</v>
      </c>
      <c r="P43" s="23">
        <v>2</v>
      </c>
      <c r="Q43" s="81">
        <v>0</v>
      </c>
      <c r="R43" s="111"/>
      <c r="S43" s="83"/>
      <c r="T43" s="8"/>
      <c r="U43" s="8"/>
      <c r="V43" s="111"/>
      <c r="W43" s="231">
        <f t="shared" si="2"/>
        <v>0</v>
      </c>
      <c r="X43" s="10">
        <f t="shared" si="1"/>
        <v>0</v>
      </c>
      <c r="Y43" s="269">
        <v>0</v>
      </c>
      <c r="Z43" s="283"/>
      <c r="AA43" s="284"/>
    </row>
    <row r="44" spans="1:27" ht="30" customHeight="1" thickBot="1" x14ac:dyDescent="0.25">
      <c r="A44" s="80" t="s">
        <v>113</v>
      </c>
      <c r="B44" s="75" t="s">
        <v>227</v>
      </c>
      <c r="C44" s="164" t="s">
        <v>334</v>
      </c>
      <c r="D44" s="74">
        <v>1</v>
      </c>
      <c r="E44" s="253"/>
      <c r="F44" s="126" t="s">
        <v>226</v>
      </c>
      <c r="G44" s="112">
        <v>6</v>
      </c>
      <c r="H44" s="33">
        <v>2</v>
      </c>
      <c r="I44" s="4">
        <v>4</v>
      </c>
      <c r="J44" s="116"/>
      <c r="K44" s="197"/>
      <c r="L44" s="16"/>
      <c r="M44" s="16"/>
      <c r="N44" s="173"/>
      <c r="O44" s="120">
        <v>27</v>
      </c>
      <c r="P44" s="17">
        <v>0</v>
      </c>
      <c r="Q44" s="120">
        <v>27</v>
      </c>
      <c r="R44" s="113"/>
      <c r="S44" s="98"/>
      <c r="T44" s="4"/>
      <c r="U44" s="4"/>
      <c r="V44" s="116"/>
      <c r="W44" s="234">
        <f t="shared" si="2"/>
        <v>31</v>
      </c>
      <c r="X44" s="6">
        <f t="shared" si="1"/>
        <v>4</v>
      </c>
      <c r="Y44" s="273">
        <v>27</v>
      </c>
      <c r="Z44" s="283"/>
      <c r="AA44" s="284"/>
    </row>
    <row r="45" spans="1:27" ht="30" customHeight="1" x14ac:dyDescent="0.2">
      <c r="A45" s="158" t="s">
        <v>225</v>
      </c>
      <c r="B45" s="159">
        <v>86038509</v>
      </c>
      <c r="C45" s="130" t="s">
        <v>335</v>
      </c>
      <c r="D45" s="73">
        <v>1</v>
      </c>
      <c r="E45" s="251" t="s">
        <v>224</v>
      </c>
      <c r="F45" s="99" t="s">
        <v>204</v>
      </c>
      <c r="G45" s="81"/>
      <c r="H45" s="185">
        <v>4</v>
      </c>
      <c r="I45" s="28"/>
      <c r="J45" s="239" t="s">
        <v>464</v>
      </c>
      <c r="K45" s="108">
        <v>6</v>
      </c>
      <c r="L45" s="12">
        <v>0</v>
      </c>
      <c r="M45" s="12">
        <v>2</v>
      </c>
      <c r="N45" s="226"/>
      <c r="O45" s="36"/>
      <c r="P45" s="36"/>
      <c r="Q45" s="12"/>
      <c r="R45" s="114"/>
      <c r="S45" s="81"/>
      <c r="T45" s="28"/>
      <c r="U45" s="28"/>
      <c r="V45" s="109"/>
      <c r="W45" s="230">
        <f t="shared" si="2"/>
        <v>2</v>
      </c>
      <c r="X45" s="30">
        <f t="shared" si="1"/>
        <v>2</v>
      </c>
      <c r="Y45" s="189"/>
      <c r="Z45" s="283"/>
      <c r="AA45" s="284"/>
    </row>
    <row r="46" spans="1:27" ht="30" customHeight="1" x14ac:dyDescent="0.2">
      <c r="A46" s="68" t="s">
        <v>223</v>
      </c>
      <c r="B46" s="66">
        <v>86038508</v>
      </c>
      <c r="C46" s="129" t="s">
        <v>336</v>
      </c>
      <c r="D46" s="70">
        <v>1</v>
      </c>
      <c r="E46" s="243"/>
      <c r="F46" s="100" t="s">
        <v>204</v>
      </c>
      <c r="G46" s="83"/>
      <c r="H46" s="179">
        <v>8</v>
      </c>
      <c r="I46" s="8"/>
      <c r="J46" s="240"/>
      <c r="K46" s="117">
        <v>6</v>
      </c>
      <c r="L46" s="8">
        <v>0</v>
      </c>
      <c r="M46" s="8">
        <v>0</v>
      </c>
      <c r="N46" s="214" t="s">
        <v>499</v>
      </c>
      <c r="O46" s="23"/>
      <c r="P46" s="23"/>
      <c r="Q46" s="8"/>
      <c r="R46" s="111"/>
      <c r="S46" s="83"/>
      <c r="T46" s="179">
        <v>5</v>
      </c>
      <c r="U46" s="8"/>
      <c r="V46" s="111"/>
      <c r="W46" s="231">
        <f t="shared" si="2"/>
        <v>0</v>
      </c>
      <c r="X46" s="10">
        <f t="shared" si="1"/>
        <v>0</v>
      </c>
      <c r="Y46" s="190"/>
      <c r="Z46" s="283"/>
      <c r="AA46" s="284"/>
    </row>
    <row r="47" spans="1:27" ht="30" customHeight="1" x14ac:dyDescent="0.2">
      <c r="A47" s="68" t="s">
        <v>222</v>
      </c>
      <c r="B47" s="66">
        <v>86061529</v>
      </c>
      <c r="C47" s="135" t="s">
        <v>337</v>
      </c>
      <c r="D47" s="70">
        <v>1</v>
      </c>
      <c r="E47" s="243"/>
      <c r="F47" s="100" t="s">
        <v>204</v>
      </c>
      <c r="G47" s="83"/>
      <c r="H47" s="179">
        <v>3</v>
      </c>
      <c r="I47" s="8"/>
      <c r="J47" s="240"/>
      <c r="K47" s="117">
        <v>6</v>
      </c>
      <c r="L47" s="8">
        <v>0</v>
      </c>
      <c r="M47" s="8">
        <v>0</v>
      </c>
      <c r="N47" s="214" t="s">
        <v>499</v>
      </c>
      <c r="O47" s="23"/>
      <c r="P47" s="23"/>
      <c r="Q47" s="8"/>
      <c r="R47" s="111"/>
      <c r="S47" s="83"/>
      <c r="T47" s="179">
        <v>3</v>
      </c>
      <c r="U47" s="8"/>
      <c r="V47" s="111"/>
      <c r="W47" s="231">
        <f t="shared" si="2"/>
        <v>0</v>
      </c>
      <c r="X47" s="10">
        <f t="shared" si="1"/>
        <v>0</v>
      </c>
      <c r="Y47" s="190"/>
      <c r="Z47" s="283"/>
      <c r="AA47" s="284"/>
    </row>
    <row r="48" spans="1:27" ht="30" customHeight="1" x14ac:dyDescent="0.2">
      <c r="A48" s="68" t="s">
        <v>221</v>
      </c>
      <c r="B48" s="66">
        <v>86029587</v>
      </c>
      <c r="C48" s="129" t="s">
        <v>338</v>
      </c>
      <c r="D48" s="70">
        <v>1</v>
      </c>
      <c r="E48" s="243"/>
      <c r="F48" s="100" t="s">
        <v>204</v>
      </c>
      <c r="G48" s="83"/>
      <c r="H48" s="179">
        <v>2</v>
      </c>
      <c r="I48" s="8"/>
      <c r="J48" s="240"/>
      <c r="K48" s="117">
        <v>6</v>
      </c>
      <c r="L48" s="8">
        <v>0</v>
      </c>
      <c r="M48" s="8">
        <v>0</v>
      </c>
      <c r="N48" s="214" t="s">
        <v>499</v>
      </c>
      <c r="O48" s="23"/>
      <c r="P48" s="23"/>
      <c r="Q48" s="8"/>
      <c r="R48" s="111"/>
      <c r="S48" s="83"/>
      <c r="T48" s="8"/>
      <c r="U48" s="8"/>
      <c r="V48" s="111"/>
      <c r="W48" s="231">
        <f t="shared" si="2"/>
        <v>0</v>
      </c>
      <c r="X48" s="10">
        <f t="shared" si="1"/>
        <v>0</v>
      </c>
      <c r="Y48" s="190"/>
      <c r="Z48" s="283"/>
      <c r="AA48" s="284"/>
    </row>
    <row r="49" spans="1:27" ht="30" customHeight="1" x14ac:dyDescent="0.2">
      <c r="A49" s="68" t="s">
        <v>220</v>
      </c>
      <c r="B49" s="66">
        <v>86029672</v>
      </c>
      <c r="C49" s="129" t="s">
        <v>339</v>
      </c>
      <c r="D49" s="70">
        <v>1</v>
      </c>
      <c r="E49" s="243"/>
      <c r="F49" s="100" t="s">
        <v>204</v>
      </c>
      <c r="G49" s="83"/>
      <c r="H49" s="179">
        <v>2</v>
      </c>
      <c r="I49" s="8"/>
      <c r="J49" s="240"/>
      <c r="K49" s="117">
        <v>3</v>
      </c>
      <c r="L49" s="8">
        <v>0</v>
      </c>
      <c r="M49" s="8">
        <v>1</v>
      </c>
      <c r="N49" s="227"/>
      <c r="O49" s="23"/>
      <c r="P49" s="23"/>
      <c r="Q49" s="8"/>
      <c r="R49" s="111"/>
      <c r="S49" s="83"/>
      <c r="T49" s="8"/>
      <c r="U49" s="8"/>
      <c r="V49" s="111"/>
      <c r="W49" s="231">
        <f t="shared" si="2"/>
        <v>1</v>
      </c>
      <c r="X49" s="10">
        <f t="shared" si="1"/>
        <v>1</v>
      </c>
      <c r="Y49" s="190"/>
      <c r="Z49" s="283"/>
      <c r="AA49" s="284"/>
    </row>
    <row r="50" spans="1:27" ht="30" customHeight="1" x14ac:dyDescent="0.2">
      <c r="A50" s="68" t="s">
        <v>219</v>
      </c>
      <c r="B50" s="66">
        <v>86045910</v>
      </c>
      <c r="C50" s="129" t="s">
        <v>340</v>
      </c>
      <c r="D50" s="70">
        <v>1</v>
      </c>
      <c r="E50" s="243"/>
      <c r="F50" s="100" t="s">
        <v>204</v>
      </c>
      <c r="G50" s="83"/>
      <c r="H50" s="179">
        <v>2</v>
      </c>
      <c r="I50" s="8"/>
      <c r="J50" s="240"/>
      <c r="K50" s="117">
        <v>3</v>
      </c>
      <c r="L50" s="8">
        <v>0</v>
      </c>
      <c r="M50" s="8">
        <v>0</v>
      </c>
      <c r="N50" s="214" t="s">
        <v>499</v>
      </c>
      <c r="O50" s="23"/>
      <c r="P50" s="23"/>
      <c r="Q50" s="8"/>
      <c r="R50" s="111"/>
      <c r="S50" s="83"/>
      <c r="T50" s="8"/>
      <c r="U50" s="8"/>
      <c r="V50" s="111"/>
      <c r="W50" s="231">
        <f t="shared" si="2"/>
        <v>0</v>
      </c>
      <c r="X50" s="10">
        <f t="shared" si="1"/>
        <v>0</v>
      </c>
      <c r="Y50" s="190"/>
      <c r="Z50" s="283"/>
      <c r="AA50" s="284"/>
    </row>
    <row r="51" spans="1:27" ht="30" customHeight="1" x14ac:dyDescent="0.2">
      <c r="A51" s="68" t="s">
        <v>218</v>
      </c>
      <c r="B51" s="66" t="s">
        <v>217</v>
      </c>
      <c r="C51" s="129" t="s">
        <v>341</v>
      </c>
      <c r="D51" s="70">
        <v>1</v>
      </c>
      <c r="E51" s="243"/>
      <c r="F51" s="100" t="s">
        <v>204</v>
      </c>
      <c r="G51" s="83"/>
      <c r="H51" s="179">
        <v>4</v>
      </c>
      <c r="I51" s="8"/>
      <c r="J51" s="240"/>
      <c r="K51" s="117">
        <v>6</v>
      </c>
      <c r="L51" s="8">
        <v>0</v>
      </c>
      <c r="M51" s="8">
        <v>0</v>
      </c>
      <c r="N51" s="214" t="s">
        <v>499</v>
      </c>
      <c r="O51" s="23"/>
      <c r="P51" s="23"/>
      <c r="Q51" s="8"/>
      <c r="R51" s="111"/>
      <c r="S51" s="83"/>
      <c r="T51" s="8"/>
      <c r="U51" s="8"/>
      <c r="V51" s="111"/>
      <c r="W51" s="231">
        <f t="shared" si="2"/>
        <v>0</v>
      </c>
      <c r="X51" s="10">
        <f t="shared" si="1"/>
        <v>0</v>
      </c>
      <c r="Y51" s="190"/>
      <c r="Z51" s="283"/>
      <c r="AA51" s="284"/>
    </row>
    <row r="52" spans="1:27" ht="30" customHeight="1" x14ac:dyDescent="0.2">
      <c r="A52" s="68" t="s">
        <v>216</v>
      </c>
      <c r="B52" s="66" t="s">
        <v>215</v>
      </c>
      <c r="C52" s="129" t="s">
        <v>342</v>
      </c>
      <c r="D52" s="70">
        <v>1</v>
      </c>
      <c r="E52" s="243"/>
      <c r="F52" s="100" t="s">
        <v>204</v>
      </c>
      <c r="G52" s="83"/>
      <c r="H52" s="179">
        <v>1</v>
      </c>
      <c r="I52" s="8"/>
      <c r="J52" s="240"/>
      <c r="K52" s="117">
        <v>6</v>
      </c>
      <c r="L52" s="8">
        <v>0</v>
      </c>
      <c r="M52" s="8">
        <v>0</v>
      </c>
      <c r="N52" s="214" t="s">
        <v>499</v>
      </c>
      <c r="O52" s="23"/>
      <c r="P52" s="23"/>
      <c r="Q52" s="8"/>
      <c r="R52" s="111"/>
      <c r="S52" s="83"/>
      <c r="T52" s="8"/>
      <c r="U52" s="8"/>
      <c r="V52" s="111"/>
      <c r="W52" s="231">
        <f t="shared" si="2"/>
        <v>0</v>
      </c>
      <c r="X52" s="10">
        <f t="shared" si="1"/>
        <v>0</v>
      </c>
      <c r="Y52" s="190"/>
      <c r="Z52" s="283"/>
      <c r="AA52" s="284"/>
    </row>
    <row r="53" spans="1:27" ht="43.5" customHeight="1" thickBot="1" x14ac:dyDescent="0.25">
      <c r="A53" s="19" t="s">
        <v>214</v>
      </c>
      <c r="B53" s="18">
        <v>86029162</v>
      </c>
      <c r="C53" s="146" t="s">
        <v>343</v>
      </c>
      <c r="D53" s="77">
        <v>1</v>
      </c>
      <c r="E53" s="252"/>
      <c r="F53" s="101" t="s">
        <v>204</v>
      </c>
      <c r="G53" s="120"/>
      <c r="H53" s="17">
        <v>0</v>
      </c>
      <c r="I53" s="16"/>
      <c r="J53" s="241"/>
      <c r="K53" s="119">
        <v>3</v>
      </c>
      <c r="L53" s="4">
        <v>0</v>
      </c>
      <c r="M53" s="4">
        <v>0</v>
      </c>
      <c r="N53" s="228" t="s">
        <v>499</v>
      </c>
      <c r="O53" s="33"/>
      <c r="P53" s="33"/>
      <c r="Q53" s="4"/>
      <c r="R53" s="116"/>
      <c r="S53" s="120"/>
      <c r="T53" s="16"/>
      <c r="U53" s="16"/>
      <c r="V53" s="113"/>
      <c r="W53" s="232">
        <f t="shared" si="2"/>
        <v>0</v>
      </c>
      <c r="X53" s="18">
        <f t="shared" si="1"/>
        <v>0</v>
      </c>
      <c r="Y53" s="173"/>
      <c r="Z53" s="283"/>
      <c r="AA53" s="284"/>
    </row>
    <row r="54" spans="1:27" ht="30" customHeight="1" x14ac:dyDescent="0.2">
      <c r="A54" s="147" t="s">
        <v>213</v>
      </c>
      <c r="B54" s="148">
        <v>86030711</v>
      </c>
      <c r="C54" s="149" t="s">
        <v>344</v>
      </c>
      <c r="D54" s="148">
        <v>1</v>
      </c>
      <c r="E54" s="242" t="s">
        <v>212</v>
      </c>
      <c r="F54" s="122" t="s">
        <v>204</v>
      </c>
      <c r="G54" s="108">
        <v>12</v>
      </c>
      <c r="H54" s="36">
        <v>2</v>
      </c>
      <c r="I54" s="12">
        <v>10</v>
      </c>
      <c r="J54" s="114"/>
      <c r="K54" s="108">
        <v>5</v>
      </c>
      <c r="L54" s="12">
        <v>0</v>
      </c>
      <c r="M54" s="12">
        <v>5</v>
      </c>
      <c r="N54" s="114"/>
      <c r="O54" s="81"/>
      <c r="P54" s="29"/>
      <c r="Q54" s="28"/>
      <c r="R54" s="109"/>
      <c r="S54" s="97"/>
      <c r="T54" s="12"/>
      <c r="U54" s="12"/>
      <c r="V54" s="114"/>
      <c r="W54" s="233">
        <f t="shared" si="2"/>
        <v>15</v>
      </c>
      <c r="X54" s="14">
        <f t="shared" si="1"/>
        <v>15</v>
      </c>
      <c r="Y54" s="192"/>
      <c r="Z54" s="283"/>
      <c r="AA54" s="284"/>
    </row>
    <row r="55" spans="1:27" ht="30" customHeight="1" x14ac:dyDescent="0.2">
      <c r="A55" s="150" t="s">
        <v>211</v>
      </c>
      <c r="B55" s="66">
        <v>86029150</v>
      </c>
      <c r="C55" s="86" t="s">
        <v>345</v>
      </c>
      <c r="D55" s="66">
        <v>1</v>
      </c>
      <c r="E55" s="243"/>
      <c r="F55" s="124" t="s">
        <v>204</v>
      </c>
      <c r="G55" s="117">
        <v>6</v>
      </c>
      <c r="H55" s="23">
        <v>2</v>
      </c>
      <c r="I55" s="8">
        <v>4</v>
      </c>
      <c r="J55" s="111"/>
      <c r="K55" s="117">
        <v>3</v>
      </c>
      <c r="L55" s="8">
        <v>0</v>
      </c>
      <c r="M55" s="8">
        <v>1</v>
      </c>
      <c r="N55" s="214" t="s">
        <v>497</v>
      </c>
      <c r="O55" s="83"/>
      <c r="P55" s="23"/>
      <c r="Q55" s="8"/>
      <c r="R55" s="111"/>
      <c r="S55" s="83"/>
      <c r="T55" s="8"/>
      <c r="U55" s="8"/>
      <c r="V55" s="111"/>
      <c r="W55" s="231">
        <f t="shared" si="2"/>
        <v>5</v>
      </c>
      <c r="X55" s="10">
        <f t="shared" si="1"/>
        <v>5</v>
      </c>
      <c r="Y55" s="190"/>
      <c r="Z55" s="283"/>
      <c r="AA55" s="284"/>
    </row>
    <row r="56" spans="1:27" ht="30" customHeight="1" x14ac:dyDescent="0.2">
      <c r="A56" s="150" t="s">
        <v>210</v>
      </c>
      <c r="B56" s="66">
        <v>86029149</v>
      </c>
      <c r="C56" s="86" t="s">
        <v>346</v>
      </c>
      <c r="D56" s="66">
        <v>1</v>
      </c>
      <c r="E56" s="243"/>
      <c r="F56" s="124" t="s">
        <v>204</v>
      </c>
      <c r="G56" s="117">
        <v>6</v>
      </c>
      <c r="H56" s="23">
        <v>3</v>
      </c>
      <c r="I56" s="8">
        <v>2</v>
      </c>
      <c r="J56" s="214" t="s">
        <v>498</v>
      </c>
      <c r="K56" s="117">
        <v>3</v>
      </c>
      <c r="L56" s="8">
        <v>0</v>
      </c>
      <c r="M56" s="8">
        <v>0</v>
      </c>
      <c r="N56" s="111"/>
      <c r="O56" s="83"/>
      <c r="P56" s="23"/>
      <c r="Q56" s="8"/>
      <c r="R56" s="111"/>
      <c r="S56" s="83"/>
      <c r="T56" s="8"/>
      <c r="U56" s="8"/>
      <c r="V56" s="111"/>
      <c r="W56" s="231">
        <f t="shared" si="2"/>
        <v>2</v>
      </c>
      <c r="X56" s="10">
        <f t="shared" si="1"/>
        <v>2</v>
      </c>
      <c r="Y56" s="190"/>
      <c r="Z56" s="283"/>
      <c r="AA56" s="284"/>
    </row>
    <row r="57" spans="1:27" ht="30" customHeight="1" x14ac:dyDescent="0.2">
      <c r="A57" s="151" t="s">
        <v>209</v>
      </c>
      <c r="B57" s="69">
        <v>9707323</v>
      </c>
      <c r="C57" s="87" t="s">
        <v>347</v>
      </c>
      <c r="D57" s="69">
        <v>1</v>
      </c>
      <c r="E57" s="243"/>
      <c r="F57" s="124" t="s">
        <v>204</v>
      </c>
      <c r="G57" s="117">
        <v>4</v>
      </c>
      <c r="H57" s="179">
        <v>7</v>
      </c>
      <c r="I57" s="8">
        <v>0</v>
      </c>
      <c r="J57" s="111"/>
      <c r="K57" s="117">
        <v>2</v>
      </c>
      <c r="L57" s="8">
        <v>0</v>
      </c>
      <c r="M57" s="8">
        <v>0</v>
      </c>
      <c r="N57" s="181" t="s">
        <v>481</v>
      </c>
      <c r="O57" s="83"/>
      <c r="P57" s="23"/>
      <c r="Q57" s="8"/>
      <c r="R57" s="111"/>
      <c r="S57" s="83"/>
      <c r="T57" s="8"/>
      <c r="U57" s="8"/>
      <c r="V57" s="111"/>
      <c r="W57" s="231">
        <f t="shared" si="2"/>
        <v>0</v>
      </c>
      <c r="X57" s="10">
        <f t="shared" si="1"/>
        <v>0</v>
      </c>
      <c r="Y57" s="190"/>
      <c r="Z57" s="283"/>
      <c r="AA57" s="284"/>
    </row>
    <row r="58" spans="1:27" ht="49.5" customHeight="1" x14ac:dyDescent="0.2">
      <c r="A58" s="150" t="s">
        <v>208</v>
      </c>
      <c r="B58" s="67">
        <v>86033134</v>
      </c>
      <c r="C58" s="86" t="s">
        <v>348</v>
      </c>
      <c r="D58" s="67">
        <v>1</v>
      </c>
      <c r="E58" s="243"/>
      <c r="F58" s="124" t="s">
        <v>204</v>
      </c>
      <c r="G58" s="110">
        <v>12</v>
      </c>
      <c r="H58" s="179">
        <v>20</v>
      </c>
      <c r="I58" s="8">
        <v>0</v>
      </c>
      <c r="J58" s="111"/>
      <c r="K58" s="110">
        <v>5</v>
      </c>
      <c r="L58" s="8">
        <v>0</v>
      </c>
      <c r="M58" s="8">
        <v>0</v>
      </c>
      <c r="N58" s="181" t="s">
        <v>487</v>
      </c>
      <c r="O58" s="83"/>
      <c r="P58" s="23"/>
      <c r="Q58" s="8"/>
      <c r="R58" s="111"/>
      <c r="S58" s="83"/>
      <c r="T58" s="8"/>
      <c r="U58" s="8"/>
      <c r="V58" s="111"/>
      <c r="W58" s="231">
        <f t="shared" si="2"/>
        <v>0</v>
      </c>
      <c r="X58" s="10">
        <f t="shared" si="1"/>
        <v>0</v>
      </c>
      <c r="Y58" s="190"/>
      <c r="Z58" s="283"/>
      <c r="AA58" s="284"/>
    </row>
    <row r="59" spans="1:27" ht="30" customHeight="1" x14ac:dyDescent="0.2">
      <c r="A59" s="150" t="s">
        <v>207</v>
      </c>
      <c r="B59" s="67">
        <v>86029143</v>
      </c>
      <c r="C59" s="86" t="s">
        <v>349</v>
      </c>
      <c r="D59" s="67">
        <v>1</v>
      </c>
      <c r="E59" s="243"/>
      <c r="F59" s="124" t="s">
        <v>204</v>
      </c>
      <c r="G59" s="110">
        <v>12</v>
      </c>
      <c r="H59" s="179">
        <v>26</v>
      </c>
      <c r="I59" s="8">
        <v>0</v>
      </c>
      <c r="J59" s="111"/>
      <c r="K59" s="110">
        <v>5</v>
      </c>
      <c r="L59" s="8">
        <v>0</v>
      </c>
      <c r="M59" s="8">
        <v>0</v>
      </c>
      <c r="N59" s="181" t="s">
        <v>487</v>
      </c>
      <c r="O59" s="83"/>
      <c r="P59" s="23"/>
      <c r="Q59" s="8"/>
      <c r="R59" s="111"/>
      <c r="S59" s="83"/>
      <c r="T59" s="8"/>
      <c r="U59" s="8"/>
      <c r="V59" s="111"/>
      <c r="W59" s="231">
        <f t="shared" si="2"/>
        <v>0</v>
      </c>
      <c r="X59" s="10">
        <f t="shared" si="1"/>
        <v>0</v>
      </c>
      <c r="Y59" s="190"/>
      <c r="Z59" s="283"/>
      <c r="AA59" s="284"/>
    </row>
    <row r="60" spans="1:27" ht="30" customHeight="1" x14ac:dyDescent="0.2">
      <c r="A60" s="151" t="s">
        <v>206</v>
      </c>
      <c r="B60" s="66">
        <v>86029145</v>
      </c>
      <c r="C60" s="86" t="s">
        <v>350</v>
      </c>
      <c r="D60" s="66">
        <v>1</v>
      </c>
      <c r="E60" s="243"/>
      <c r="F60" s="124" t="s">
        <v>204</v>
      </c>
      <c r="G60" s="117">
        <v>12</v>
      </c>
      <c r="H60" s="23">
        <v>8</v>
      </c>
      <c r="I60" s="8">
        <v>0</v>
      </c>
      <c r="J60" s="214" t="s">
        <v>496</v>
      </c>
      <c r="K60" s="117">
        <v>5</v>
      </c>
      <c r="L60" s="8">
        <v>0</v>
      </c>
      <c r="M60" s="8">
        <v>0</v>
      </c>
      <c r="N60" s="214" t="s">
        <v>496</v>
      </c>
      <c r="O60" s="83"/>
      <c r="P60" s="23"/>
      <c r="Q60" s="8"/>
      <c r="R60" s="111"/>
      <c r="S60" s="83"/>
      <c r="T60" s="8">
        <v>1</v>
      </c>
      <c r="U60" s="8"/>
      <c r="V60" s="111"/>
      <c r="W60" s="231">
        <f t="shared" si="2"/>
        <v>0</v>
      </c>
      <c r="X60" s="10">
        <f t="shared" si="1"/>
        <v>0</v>
      </c>
      <c r="Y60" s="190"/>
      <c r="Z60" s="283"/>
      <c r="AA60" s="284"/>
    </row>
    <row r="61" spans="1:27" ht="30" customHeight="1" x14ac:dyDescent="0.2">
      <c r="A61" s="151" t="s">
        <v>173</v>
      </c>
      <c r="B61" s="66">
        <v>86029146</v>
      </c>
      <c r="C61" s="86" t="s">
        <v>351</v>
      </c>
      <c r="D61" s="66">
        <v>2</v>
      </c>
      <c r="E61" s="243"/>
      <c r="F61" s="124" t="s">
        <v>204</v>
      </c>
      <c r="G61" s="110">
        <v>6</v>
      </c>
      <c r="H61" s="23">
        <v>0</v>
      </c>
      <c r="I61" s="8">
        <v>0</v>
      </c>
      <c r="J61" s="214" t="s">
        <v>496</v>
      </c>
      <c r="K61" s="110">
        <v>3</v>
      </c>
      <c r="L61" s="8">
        <v>0</v>
      </c>
      <c r="M61" s="8">
        <v>0</v>
      </c>
      <c r="N61" s="214" t="s">
        <v>496</v>
      </c>
      <c r="O61" s="83"/>
      <c r="P61" s="23"/>
      <c r="Q61" s="8"/>
      <c r="R61" s="111"/>
      <c r="S61" s="83"/>
      <c r="T61" s="8"/>
      <c r="U61" s="8"/>
      <c r="V61" s="111"/>
      <c r="W61" s="231">
        <f t="shared" si="2"/>
        <v>0</v>
      </c>
      <c r="X61" s="10">
        <f t="shared" si="1"/>
        <v>0</v>
      </c>
      <c r="Y61" s="190"/>
      <c r="Z61" s="283"/>
      <c r="AA61" s="284"/>
    </row>
    <row r="62" spans="1:27" ht="30" customHeight="1" thickBot="1" x14ac:dyDescent="0.25">
      <c r="A62" s="152" t="s">
        <v>205</v>
      </c>
      <c r="B62" s="153">
        <v>9705907</v>
      </c>
      <c r="C62" s="154" t="s">
        <v>352</v>
      </c>
      <c r="D62" s="153">
        <v>1</v>
      </c>
      <c r="E62" s="244"/>
      <c r="F62" s="126" t="s">
        <v>204</v>
      </c>
      <c r="G62" s="112">
        <v>4</v>
      </c>
      <c r="H62" s="187">
        <v>7</v>
      </c>
      <c r="I62" s="4">
        <v>0</v>
      </c>
      <c r="J62" s="116"/>
      <c r="K62" s="112">
        <v>2</v>
      </c>
      <c r="L62" s="4">
        <v>0</v>
      </c>
      <c r="M62" s="4">
        <v>0</v>
      </c>
      <c r="N62" s="199" t="s">
        <v>481</v>
      </c>
      <c r="O62" s="120"/>
      <c r="P62" s="17"/>
      <c r="Q62" s="16"/>
      <c r="R62" s="113"/>
      <c r="S62" s="98"/>
      <c r="T62" s="4"/>
      <c r="U62" s="4"/>
      <c r="V62" s="116"/>
      <c r="W62" s="234">
        <f t="shared" si="2"/>
        <v>0</v>
      </c>
      <c r="X62" s="6">
        <f t="shared" si="1"/>
        <v>0</v>
      </c>
      <c r="Y62" s="195"/>
      <c r="Z62" s="283"/>
      <c r="AA62" s="284"/>
    </row>
    <row r="63" spans="1:27" ht="30" customHeight="1" x14ac:dyDescent="0.2">
      <c r="A63" s="65" t="s">
        <v>24</v>
      </c>
      <c r="B63" s="64" t="s">
        <v>203</v>
      </c>
      <c r="C63" s="93" t="s">
        <v>353</v>
      </c>
      <c r="D63" s="56">
        <v>1</v>
      </c>
      <c r="E63" s="242" t="s">
        <v>202</v>
      </c>
      <c r="F63" s="122" t="s">
        <v>177</v>
      </c>
      <c r="G63" s="110">
        <v>5</v>
      </c>
      <c r="H63" s="36">
        <v>0</v>
      </c>
      <c r="I63" s="12">
        <v>5</v>
      </c>
      <c r="J63" s="114"/>
      <c r="K63" s="103">
        <v>6</v>
      </c>
      <c r="L63" s="12">
        <v>0</v>
      </c>
      <c r="M63" s="12">
        <v>6</v>
      </c>
      <c r="N63" s="192"/>
      <c r="O63" s="97">
        <v>19</v>
      </c>
      <c r="P63" s="36">
        <v>9</v>
      </c>
      <c r="Q63" s="97">
        <v>10</v>
      </c>
      <c r="R63" s="114"/>
      <c r="S63" s="108">
        <v>12</v>
      </c>
      <c r="T63" s="12">
        <v>0</v>
      </c>
      <c r="U63" s="12">
        <v>12</v>
      </c>
      <c r="V63" s="114"/>
      <c r="W63" s="230">
        <f t="shared" si="2"/>
        <v>33</v>
      </c>
      <c r="X63" s="30">
        <f t="shared" si="1"/>
        <v>23</v>
      </c>
      <c r="Y63" s="269">
        <v>10</v>
      </c>
      <c r="Z63" s="283"/>
      <c r="AA63" s="284"/>
    </row>
    <row r="64" spans="1:27" ht="30" customHeight="1" x14ac:dyDescent="0.2">
      <c r="A64" s="63" t="s">
        <v>201</v>
      </c>
      <c r="B64" s="54" t="s">
        <v>200</v>
      </c>
      <c r="C64" s="85" t="s">
        <v>354</v>
      </c>
      <c r="D64" s="54">
        <v>1</v>
      </c>
      <c r="E64" s="243"/>
      <c r="F64" s="124" t="s">
        <v>177</v>
      </c>
      <c r="G64" s="110">
        <v>3</v>
      </c>
      <c r="H64" s="179">
        <v>8</v>
      </c>
      <c r="I64" s="8">
        <v>0</v>
      </c>
      <c r="J64" s="111"/>
      <c r="K64" s="103">
        <v>3</v>
      </c>
      <c r="L64" s="8">
        <v>0</v>
      </c>
      <c r="M64" s="8">
        <v>0</v>
      </c>
      <c r="N64" s="200" t="s">
        <v>482</v>
      </c>
      <c r="O64" s="83">
        <v>9</v>
      </c>
      <c r="P64" s="23">
        <v>4</v>
      </c>
      <c r="Q64" s="83">
        <v>5</v>
      </c>
      <c r="R64" s="111"/>
      <c r="S64" s="117">
        <v>12</v>
      </c>
      <c r="T64" s="8">
        <v>3</v>
      </c>
      <c r="U64" s="8">
        <v>9</v>
      </c>
      <c r="V64" s="111"/>
      <c r="W64" s="231">
        <f t="shared" si="2"/>
        <v>14</v>
      </c>
      <c r="X64" s="10">
        <f t="shared" si="1"/>
        <v>9</v>
      </c>
      <c r="Y64" s="270">
        <v>5</v>
      </c>
      <c r="Z64" s="283"/>
      <c r="AA64" s="284"/>
    </row>
    <row r="65" spans="1:27" ht="30" customHeight="1" x14ac:dyDescent="0.2">
      <c r="A65" s="63" t="s">
        <v>199</v>
      </c>
      <c r="B65" s="54" t="s">
        <v>198</v>
      </c>
      <c r="C65" s="85" t="s">
        <v>355</v>
      </c>
      <c r="D65" s="54">
        <v>1</v>
      </c>
      <c r="E65" s="243"/>
      <c r="F65" s="124" t="s">
        <v>177</v>
      </c>
      <c r="G65" s="110">
        <v>3</v>
      </c>
      <c r="H65" s="23">
        <v>3</v>
      </c>
      <c r="I65" s="8">
        <v>0</v>
      </c>
      <c r="J65" s="111"/>
      <c r="K65" s="103">
        <v>3</v>
      </c>
      <c r="L65" s="8">
        <v>0</v>
      </c>
      <c r="M65" s="8">
        <v>3</v>
      </c>
      <c r="N65" s="190"/>
      <c r="O65" s="83">
        <v>11</v>
      </c>
      <c r="P65" s="23">
        <v>1</v>
      </c>
      <c r="Q65" s="83">
        <v>10</v>
      </c>
      <c r="R65" s="111"/>
      <c r="S65" s="117">
        <v>12</v>
      </c>
      <c r="T65" s="8">
        <v>0</v>
      </c>
      <c r="U65" s="8">
        <v>12</v>
      </c>
      <c r="V65" s="111"/>
      <c r="W65" s="231">
        <f t="shared" si="2"/>
        <v>25</v>
      </c>
      <c r="X65" s="10">
        <f t="shared" si="1"/>
        <v>15</v>
      </c>
      <c r="Y65" s="270">
        <v>10</v>
      </c>
      <c r="Z65" s="283"/>
      <c r="AA65" s="284"/>
    </row>
    <row r="66" spans="1:27" ht="30" customHeight="1" x14ac:dyDescent="0.2">
      <c r="A66" s="63" t="s">
        <v>197</v>
      </c>
      <c r="B66" s="54" t="s">
        <v>196</v>
      </c>
      <c r="C66" s="85" t="s">
        <v>356</v>
      </c>
      <c r="D66" s="54">
        <v>1</v>
      </c>
      <c r="E66" s="243"/>
      <c r="F66" s="124" t="s">
        <v>177</v>
      </c>
      <c r="G66" s="110">
        <v>3</v>
      </c>
      <c r="H66" s="179">
        <v>12</v>
      </c>
      <c r="I66" s="8">
        <v>0</v>
      </c>
      <c r="J66" s="111"/>
      <c r="K66" s="103">
        <v>3</v>
      </c>
      <c r="L66" s="8">
        <v>0</v>
      </c>
      <c r="M66" s="8">
        <v>0</v>
      </c>
      <c r="N66" s="200" t="s">
        <v>482</v>
      </c>
      <c r="O66" s="83">
        <v>0</v>
      </c>
      <c r="P66" s="23">
        <v>3</v>
      </c>
      <c r="Q66" s="83">
        <v>0</v>
      </c>
      <c r="R66" s="111"/>
      <c r="S66" s="117">
        <v>4</v>
      </c>
      <c r="T66" s="8">
        <v>0</v>
      </c>
      <c r="U66" s="8">
        <v>0</v>
      </c>
      <c r="V66" s="181" t="s">
        <v>483</v>
      </c>
      <c r="W66" s="231">
        <f t="shared" si="2"/>
        <v>0</v>
      </c>
      <c r="X66" s="10">
        <f t="shared" si="1"/>
        <v>0</v>
      </c>
      <c r="Y66" s="270">
        <v>0</v>
      </c>
      <c r="Z66" s="283"/>
      <c r="AA66" s="284"/>
    </row>
    <row r="67" spans="1:27" ht="30" customHeight="1" x14ac:dyDescent="0.2">
      <c r="A67" s="63" t="s">
        <v>195</v>
      </c>
      <c r="B67" s="54" t="s">
        <v>194</v>
      </c>
      <c r="C67" s="85" t="s">
        <v>462</v>
      </c>
      <c r="D67" s="54">
        <v>1</v>
      </c>
      <c r="E67" s="243"/>
      <c r="F67" s="124" t="s">
        <v>177</v>
      </c>
      <c r="G67" s="117">
        <v>3</v>
      </c>
      <c r="H67" s="23">
        <v>1</v>
      </c>
      <c r="I67" s="8">
        <v>2</v>
      </c>
      <c r="J67" s="111"/>
      <c r="K67" s="105">
        <v>3</v>
      </c>
      <c r="L67" s="8">
        <v>0</v>
      </c>
      <c r="M67" s="8">
        <v>3</v>
      </c>
      <c r="N67" s="190"/>
      <c r="O67" s="83">
        <v>11</v>
      </c>
      <c r="P67" s="23">
        <v>3</v>
      </c>
      <c r="Q67" s="83">
        <v>8</v>
      </c>
      <c r="R67" s="111"/>
      <c r="S67" s="117">
        <v>8</v>
      </c>
      <c r="T67" s="8">
        <v>0</v>
      </c>
      <c r="U67" s="8">
        <v>8</v>
      </c>
      <c r="V67" s="111"/>
      <c r="W67" s="231">
        <f t="shared" si="2"/>
        <v>21</v>
      </c>
      <c r="X67" s="10">
        <f t="shared" si="1"/>
        <v>13</v>
      </c>
      <c r="Y67" s="270">
        <v>8</v>
      </c>
      <c r="Z67" s="283"/>
      <c r="AA67" s="284"/>
    </row>
    <row r="68" spans="1:27" ht="30" customHeight="1" x14ac:dyDescent="0.2">
      <c r="A68" s="63" t="s">
        <v>193</v>
      </c>
      <c r="B68" s="54" t="s">
        <v>192</v>
      </c>
      <c r="C68" s="85" t="s">
        <v>357</v>
      </c>
      <c r="D68" s="54">
        <v>1</v>
      </c>
      <c r="E68" s="243"/>
      <c r="F68" s="124" t="s">
        <v>177</v>
      </c>
      <c r="G68" s="110">
        <v>1</v>
      </c>
      <c r="H68" s="179">
        <v>12</v>
      </c>
      <c r="I68" s="8">
        <v>0</v>
      </c>
      <c r="J68" s="111"/>
      <c r="K68" s="103">
        <v>2</v>
      </c>
      <c r="L68" s="8">
        <v>0</v>
      </c>
      <c r="M68" s="8">
        <v>0</v>
      </c>
      <c r="N68" s="200" t="s">
        <v>481</v>
      </c>
      <c r="O68" s="83">
        <v>4</v>
      </c>
      <c r="P68" s="23">
        <v>0</v>
      </c>
      <c r="Q68" s="83">
        <v>0</v>
      </c>
      <c r="R68" s="181" t="s">
        <v>479</v>
      </c>
      <c r="S68" s="117">
        <v>2</v>
      </c>
      <c r="T68" s="8">
        <v>1</v>
      </c>
      <c r="U68" s="8">
        <v>0</v>
      </c>
      <c r="V68" s="181" t="s">
        <v>480</v>
      </c>
      <c r="W68" s="231">
        <f t="shared" si="2"/>
        <v>0</v>
      </c>
      <c r="X68" s="10">
        <f t="shared" si="1"/>
        <v>0</v>
      </c>
      <c r="Y68" s="270">
        <v>0</v>
      </c>
      <c r="Z68" s="283"/>
      <c r="AA68" s="284"/>
    </row>
    <row r="69" spans="1:27" ht="30" customHeight="1" x14ac:dyDescent="0.2">
      <c r="A69" s="63" t="s">
        <v>191</v>
      </c>
      <c r="B69" s="54" t="s">
        <v>190</v>
      </c>
      <c r="C69" s="88" t="s">
        <v>358</v>
      </c>
      <c r="D69" s="54">
        <v>1</v>
      </c>
      <c r="E69" s="243"/>
      <c r="F69" s="124" t="s">
        <v>177</v>
      </c>
      <c r="G69" s="117">
        <v>1</v>
      </c>
      <c r="H69" s="179">
        <v>7</v>
      </c>
      <c r="I69" s="8">
        <v>0</v>
      </c>
      <c r="J69" s="111"/>
      <c r="K69" s="105">
        <v>2</v>
      </c>
      <c r="L69" s="8">
        <v>0</v>
      </c>
      <c r="M69" s="8">
        <v>0</v>
      </c>
      <c r="N69" s="200" t="s">
        <v>481</v>
      </c>
      <c r="O69" s="83">
        <v>7</v>
      </c>
      <c r="P69" s="23">
        <v>6</v>
      </c>
      <c r="Q69" s="83">
        <v>0</v>
      </c>
      <c r="R69" s="181" t="s">
        <v>484</v>
      </c>
      <c r="S69" s="117">
        <v>2</v>
      </c>
      <c r="T69" s="8">
        <v>0</v>
      </c>
      <c r="U69" s="8">
        <v>0</v>
      </c>
      <c r="V69" s="181" t="s">
        <v>481</v>
      </c>
      <c r="W69" s="231">
        <f t="shared" si="2"/>
        <v>0</v>
      </c>
      <c r="X69" s="10">
        <f t="shared" si="1"/>
        <v>0</v>
      </c>
      <c r="Y69" s="270">
        <v>0</v>
      </c>
      <c r="Z69" s="283"/>
      <c r="AA69" s="284"/>
    </row>
    <row r="70" spans="1:27" ht="30" customHeight="1" x14ac:dyDescent="0.2">
      <c r="A70" s="63" t="s">
        <v>189</v>
      </c>
      <c r="B70" s="54" t="s">
        <v>188</v>
      </c>
      <c r="C70" s="85" t="s">
        <v>359</v>
      </c>
      <c r="D70" s="54">
        <v>1</v>
      </c>
      <c r="E70" s="243"/>
      <c r="F70" s="124" t="s">
        <v>177</v>
      </c>
      <c r="G70" s="110">
        <v>1</v>
      </c>
      <c r="H70" s="179">
        <v>6</v>
      </c>
      <c r="I70" s="8">
        <v>0</v>
      </c>
      <c r="J70" s="111"/>
      <c r="K70" s="103">
        <v>2</v>
      </c>
      <c r="L70" s="8">
        <v>0</v>
      </c>
      <c r="M70" s="8">
        <v>0</v>
      </c>
      <c r="N70" s="200" t="s">
        <v>481</v>
      </c>
      <c r="O70" s="83">
        <v>4</v>
      </c>
      <c r="P70" s="23">
        <v>0</v>
      </c>
      <c r="Q70" s="83">
        <v>1</v>
      </c>
      <c r="R70" s="181" t="s">
        <v>482</v>
      </c>
      <c r="S70" s="117">
        <v>2</v>
      </c>
      <c r="T70" s="8">
        <v>2</v>
      </c>
      <c r="U70" s="8">
        <v>0</v>
      </c>
      <c r="V70" s="111"/>
      <c r="W70" s="231">
        <f t="shared" si="2"/>
        <v>1</v>
      </c>
      <c r="X70" s="10">
        <f t="shared" si="1"/>
        <v>0</v>
      </c>
      <c r="Y70" s="270">
        <v>1</v>
      </c>
      <c r="Z70" s="283"/>
      <c r="AA70" s="284"/>
    </row>
    <row r="71" spans="1:27" ht="30" customHeight="1" x14ac:dyDescent="0.2">
      <c r="A71" s="63" t="s">
        <v>187</v>
      </c>
      <c r="B71" s="54" t="s">
        <v>186</v>
      </c>
      <c r="C71" s="85" t="s">
        <v>360</v>
      </c>
      <c r="D71" s="54">
        <v>1</v>
      </c>
      <c r="E71" s="243"/>
      <c r="F71" s="124" t="s">
        <v>177</v>
      </c>
      <c r="G71" s="110">
        <v>3</v>
      </c>
      <c r="H71" s="179">
        <v>14</v>
      </c>
      <c r="I71" s="8">
        <v>0</v>
      </c>
      <c r="J71" s="111"/>
      <c r="K71" s="103">
        <v>3</v>
      </c>
      <c r="L71" s="8">
        <v>0</v>
      </c>
      <c r="M71" s="8">
        <v>0</v>
      </c>
      <c r="N71" s="200" t="s">
        <v>482</v>
      </c>
      <c r="O71" s="83">
        <v>6</v>
      </c>
      <c r="P71" s="23">
        <v>0</v>
      </c>
      <c r="Q71" s="83">
        <v>0</v>
      </c>
      <c r="R71" s="181" t="s">
        <v>485</v>
      </c>
      <c r="S71" s="117">
        <v>2</v>
      </c>
      <c r="T71" s="8">
        <v>0</v>
      </c>
      <c r="U71" s="8">
        <v>0</v>
      </c>
      <c r="V71" s="181" t="s">
        <v>481</v>
      </c>
      <c r="W71" s="231">
        <f t="shared" si="2"/>
        <v>0</v>
      </c>
      <c r="X71" s="10">
        <f t="shared" si="1"/>
        <v>0</v>
      </c>
      <c r="Y71" s="270">
        <v>0</v>
      </c>
      <c r="Z71" s="283"/>
      <c r="AA71" s="284"/>
    </row>
    <row r="72" spans="1:27" ht="30" customHeight="1" x14ac:dyDescent="0.2">
      <c r="A72" s="63" t="s">
        <v>113</v>
      </c>
      <c r="B72" s="54" t="s">
        <v>185</v>
      </c>
      <c r="C72" s="85" t="s">
        <v>361</v>
      </c>
      <c r="D72" s="54">
        <v>1</v>
      </c>
      <c r="E72" s="243"/>
      <c r="F72" s="124" t="s">
        <v>177</v>
      </c>
      <c r="G72" s="117">
        <v>3</v>
      </c>
      <c r="H72" s="23">
        <v>0</v>
      </c>
      <c r="I72" s="8">
        <v>3</v>
      </c>
      <c r="J72" s="111"/>
      <c r="K72" s="105">
        <v>3</v>
      </c>
      <c r="L72" s="8">
        <v>0</v>
      </c>
      <c r="M72" s="8">
        <v>3</v>
      </c>
      <c r="N72" s="190"/>
      <c r="O72" s="81">
        <v>2</v>
      </c>
      <c r="P72" s="23">
        <v>0</v>
      </c>
      <c r="Q72" s="81">
        <v>2</v>
      </c>
      <c r="R72" s="111"/>
      <c r="S72" s="117">
        <v>2</v>
      </c>
      <c r="T72" s="8">
        <v>3</v>
      </c>
      <c r="U72" s="8">
        <v>0</v>
      </c>
      <c r="V72" s="111"/>
      <c r="W72" s="231">
        <f t="shared" si="2"/>
        <v>8</v>
      </c>
      <c r="X72" s="10">
        <f t="shared" si="1"/>
        <v>6</v>
      </c>
      <c r="Y72" s="269">
        <v>2</v>
      </c>
      <c r="Z72" s="283"/>
      <c r="AA72" s="284"/>
    </row>
    <row r="73" spans="1:27" ht="30" customHeight="1" x14ac:dyDescent="0.2">
      <c r="A73" s="63" t="s">
        <v>184</v>
      </c>
      <c r="B73" s="54" t="s">
        <v>183</v>
      </c>
      <c r="C73" s="85" t="s">
        <v>362</v>
      </c>
      <c r="D73" s="54">
        <v>1</v>
      </c>
      <c r="E73" s="243"/>
      <c r="F73" s="124" t="s">
        <v>177</v>
      </c>
      <c r="G73" s="110">
        <v>1</v>
      </c>
      <c r="H73" s="179">
        <v>10</v>
      </c>
      <c r="I73" s="8">
        <v>0</v>
      </c>
      <c r="J73" s="111"/>
      <c r="K73" s="103">
        <v>2</v>
      </c>
      <c r="L73" s="8">
        <v>0</v>
      </c>
      <c r="M73" s="8">
        <v>0</v>
      </c>
      <c r="N73" s="200" t="s">
        <v>481</v>
      </c>
      <c r="O73" s="81">
        <v>2</v>
      </c>
      <c r="P73" s="23">
        <v>0</v>
      </c>
      <c r="Q73" s="81">
        <v>0</v>
      </c>
      <c r="R73" s="181" t="s">
        <v>477</v>
      </c>
      <c r="S73" s="117">
        <v>0</v>
      </c>
      <c r="T73" s="8">
        <v>0</v>
      </c>
      <c r="U73" s="8">
        <v>0</v>
      </c>
      <c r="V73" s="111"/>
      <c r="W73" s="231">
        <f t="shared" si="2"/>
        <v>0</v>
      </c>
      <c r="X73" s="10">
        <f t="shared" si="1"/>
        <v>0</v>
      </c>
      <c r="Y73" s="269">
        <v>0</v>
      </c>
      <c r="Z73" s="283"/>
      <c r="AA73" s="284"/>
    </row>
    <row r="74" spans="1:27" ht="30" customHeight="1" x14ac:dyDescent="0.2">
      <c r="A74" s="63" t="s">
        <v>182</v>
      </c>
      <c r="B74" s="54" t="s">
        <v>181</v>
      </c>
      <c r="C74" s="85" t="s">
        <v>363</v>
      </c>
      <c r="D74" s="54">
        <v>1</v>
      </c>
      <c r="E74" s="243"/>
      <c r="F74" s="124" t="s">
        <v>177</v>
      </c>
      <c r="G74" s="117">
        <v>1</v>
      </c>
      <c r="H74" s="179">
        <v>11</v>
      </c>
      <c r="I74" s="8">
        <v>0</v>
      </c>
      <c r="J74" s="111"/>
      <c r="K74" s="105">
        <v>2</v>
      </c>
      <c r="L74" s="8">
        <v>0</v>
      </c>
      <c r="M74" s="8">
        <v>0</v>
      </c>
      <c r="N74" s="200" t="s">
        <v>481</v>
      </c>
      <c r="O74" s="83">
        <v>3</v>
      </c>
      <c r="P74" s="23">
        <v>1</v>
      </c>
      <c r="Q74" s="83">
        <v>0</v>
      </c>
      <c r="R74" s="181" t="s">
        <v>486</v>
      </c>
      <c r="S74" s="117">
        <v>0</v>
      </c>
      <c r="T74" s="8">
        <v>0</v>
      </c>
      <c r="U74" s="8">
        <v>0</v>
      </c>
      <c r="V74" s="111"/>
      <c r="W74" s="231">
        <f t="shared" ref="W74:W105" si="3">I74+M74+Q74+U74</f>
        <v>0</v>
      </c>
      <c r="X74" s="10">
        <f t="shared" si="1"/>
        <v>0</v>
      </c>
      <c r="Y74" s="270">
        <v>0</v>
      </c>
      <c r="Z74" s="283"/>
      <c r="AA74" s="284"/>
    </row>
    <row r="75" spans="1:27" ht="30" customHeight="1" x14ac:dyDescent="0.2">
      <c r="A75" s="63" t="s">
        <v>180</v>
      </c>
      <c r="B75" s="54" t="s">
        <v>179</v>
      </c>
      <c r="C75" s="88" t="s">
        <v>364</v>
      </c>
      <c r="D75" s="54">
        <v>1</v>
      </c>
      <c r="E75" s="243"/>
      <c r="F75" s="124" t="s">
        <v>177</v>
      </c>
      <c r="G75" s="110">
        <v>1</v>
      </c>
      <c r="H75" s="179">
        <v>10</v>
      </c>
      <c r="I75" s="8">
        <v>0</v>
      </c>
      <c r="J75" s="111"/>
      <c r="K75" s="103">
        <v>2</v>
      </c>
      <c r="L75" s="8">
        <v>0</v>
      </c>
      <c r="M75" s="8">
        <v>0</v>
      </c>
      <c r="N75" s="200" t="s">
        <v>481</v>
      </c>
      <c r="O75" s="81">
        <v>0</v>
      </c>
      <c r="P75" s="23">
        <v>0</v>
      </c>
      <c r="Q75" s="81">
        <v>0</v>
      </c>
      <c r="R75" s="111"/>
      <c r="S75" s="117">
        <v>0</v>
      </c>
      <c r="T75" s="8">
        <v>0</v>
      </c>
      <c r="U75" s="8">
        <v>0</v>
      </c>
      <c r="V75" s="111"/>
      <c r="W75" s="231">
        <f t="shared" si="3"/>
        <v>0</v>
      </c>
      <c r="X75" s="10">
        <f t="shared" ref="X75:X138" si="4">SUM(I75,M75,U75)</f>
        <v>0</v>
      </c>
      <c r="Y75" s="269">
        <v>0</v>
      </c>
      <c r="Z75" s="283"/>
      <c r="AA75" s="284"/>
    </row>
    <row r="76" spans="1:27" ht="30" customHeight="1" thickBot="1" x14ac:dyDescent="0.25">
      <c r="A76" s="62" t="s">
        <v>178</v>
      </c>
      <c r="B76" s="61">
        <v>4324100202</v>
      </c>
      <c r="C76" s="95" t="s">
        <v>365</v>
      </c>
      <c r="D76" s="52">
        <v>1</v>
      </c>
      <c r="E76" s="244"/>
      <c r="F76" s="126" t="s">
        <v>177</v>
      </c>
      <c r="G76" s="118">
        <v>1</v>
      </c>
      <c r="H76" s="187">
        <v>9</v>
      </c>
      <c r="I76" s="4">
        <v>0</v>
      </c>
      <c r="J76" s="116"/>
      <c r="K76" s="106">
        <v>2</v>
      </c>
      <c r="L76" s="4">
        <v>0</v>
      </c>
      <c r="M76" s="4">
        <v>0</v>
      </c>
      <c r="N76" s="201" t="s">
        <v>481</v>
      </c>
      <c r="O76" s="202">
        <v>2</v>
      </c>
      <c r="P76" s="33">
        <v>0</v>
      </c>
      <c r="Q76" s="202">
        <v>0</v>
      </c>
      <c r="R76" s="199" t="s">
        <v>477</v>
      </c>
      <c r="S76" s="119">
        <v>2</v>
      </c>
      <c r="T76" s="4">
        <v>0</v>
      </c>
      <c r="U76" s="4">
        <v>0</v>
      </c>
      <c r="V76" s="199" t="s">
        <v>481</v>
      </c>
      <c r="W76" s="232">
        <f t="shared" si="3"/>
        <v>0</v>
      </c>
      <c r="X76" s="18">
        <f t="shared" si="4"/>
        <v>0</v>
      </c>
      <c r="Y76" s="274">
        <v>0</v>
      </c>
      <c r="Z76" s="283"/>
      <c r="AA76" s="284"/>
    </row>
    <row r="77" spans="1:27" ht="30" customHeight="1" x14ac:dyDescent="0.2">
      <c r="A77" s="32" t="s">
        <v>24</v>
      </c>
      <c r="B77" s="60" t="s">
        <v>176</v>
      </c>
      <c r="C77" s="92" t="s">
        <v>366</v>
      </c>
      <c r="D77" s="60">
        <v>1</v>
      </c>
      <c r="E77" s="251" t="s">
        <v>175</v>
      </c>
      <c r="F77" s="99" t="s">
        <v>159</v>
      </c>
      <c r="G77" s="108">
        <v>4</v>
      </c>
      <c r="H77" s="29">
        <v>0</v>
      </c>
      <c r="I77" s="28">
        <v>4</v>
      </c>
      <c r="J77" s="109"/>
      <c r="K77" s="102">
        <v>3</v>
      </c>
      <c r="L77" s="28">
        <v>0</v>
      </c>
      <c r="M77" s="28">
        <v>3</v>
      </c>
      <c r="N77" s="189"/>
      <c r="O77" s="97">
        <v>6</v>
      </c>
      <c r="P77" s="36">
        <v>0</v>
      </c>
      <c r="Q77" s="97">
        <v>6</v>
      </c>
      <c r="R77" s="114"/>
      <c r="S77" s="110">
        <v>4</v>
      </c>
      <c r="T77" s="28">
        <v>0</v>
      </c>
      <c r="U77" s="28">
        <v>4</v>
      </c>
      <c r="V77" s="109"/>
      <c r="W77" s="233">
        <f t="shared" si="3"/>
        <v>17</v>
      </c>
      <c r="X77" s="14">
        <f t="shared" si="4"/>
        <v>11</v>
      </c>
      <c r="Y77" s="272">
        <v>6</v>
      </c>
      <c r="Z77" s="283"/>
      <c r="AA77" s="284"/>
    </row>
    <row r="78" spans="1:27" ht="30" customHeight="1" x14ac:dyDescent="0.2">
      <c r="A78" s="27" t="s">
        <v>173</v>
      </c>
      <c r="B78" s="59" t="s">
        <v>174</v>
      </c>
      <c r="C78" s="85"/>
      <c r="D78" s="59">
        <v>1</v>
      </c>
      <c r="E78" s="243"/>
      <c r="F78" s="100" t="s">
        <v>159</v>
      </c>
      <c r="G78" s="110">
        <v>2</v>
      </c>
      <c r="H78" s="179">
        <v>6</v>
      </c>
      <c r="I78" s="8">
        <v>0</v>
      </c>
      <c r="J78" s="111"/>
      <c r="K78" s="103">
        <v>1</v>
      </c>
      <c r="L78" s="8">
        <v>0</v>
      </c>
      <c r="M78" s="8">
        <v>0</v>
      </c>
      <c r="N78" s="200" t="s">
        <v>480</v>
      </c>
      <c r="O78" s="83">
        <v>0</v>
      </c>
      <c r="P78" s="23">
        <v>2</v>
      </c>
      <c r="Q78" s="83">
        <v>0</v>
      </c>
      <c r="R78" s="111"/>
      <c r="S78" s="117">
        <v>1</v>
      </c>
      <c r="T78" s="8">
        <v>0</v>
      </c>
      <c r="U78" s="8">
        <v>0</v>
      </c>
      <c r="V78" s="181" t="s">
        <v>480</v>
      </c>
      <c r="W78" s="231">
        <f t="shared" si="3"/>
        <v>0</v>
      </c>
      <c r="X78" s="10">
        <f t="shared" si="4"/>
        <v>0</v>
      </c>
      <c r="Y78" s="270">
        <v>0</v>
      </c>
      <c r="Z78" s="283"/>
      <c r="AA78" s="284"/>
    </row>
    <row r="79" spans="1:27" ht="30" customHeight="1" x14ac:dyDescent="0.2">
      <c r="A79" s="27" t="s">
        <v>173</v>
      </c>
      <c r="B79" s="59" t="s">
        <v>172</v>
      </c>
      <c r="C79" s="85" t="s">
        <v>367</v>
      </c>
      <c r="D79" s="54">
        <v>1</v>
      </c>
      <c r="E79" s="243"/>
      <c r="F79" s="100" t="s">
        <v>159</v>
      </c>
      <c r="G79" s="110">
        <v>2</v>
      </c>
      <c r="H79" s="179">
        <v>4</v>
      </c>
      <c r="I79" s="8">
        <v>0</v>
      </c>
      <c r="J79" s="111"/>
      <c r="K79" s="103">
        <v>1</v>
      </c>
      <c r="L79" s="8">
        <v>0</v>
      </c>
      <c r="M79" s="8">
        <v>0</v>
      </c>
      <c r="N79" s="200" t="s">
        <v>480</v>
      </c>
      <c r="O79" s="83">
        <v>0</v>
      </c>
      <c r="P79" s="23">
        <v>0</v>
      </c>
      <c r="Q79" s="83">
        <v>0</v>
      </c>
      <c r="R79" s="111"/>
      <c r="S79" s="117">
        <v>1</v>
      </c>
      <c r="T79" s="8">
        <v>0</v>
      </c>
      <c r="U79" s="8">
        <v>0</v>
      </c>
      <c r="V79" s="181" t="s">
        <v>480</v>
      </c>
      <c r="W79" s="231">
        <f t="shared" si="3"/>
        <v>0</v>
      </c>
      <c r="X79" s="10">
        <f t="shared" si="4"/>
        <v>0</v>
      </c>
      <c r="Y79" s="270">
        <v>0</v>
      </c>
      <c r="Z79" s="283"/>
      <c r="AA79" s="284"/>
    </row>
    <row r="80" spans="1:27" ht="30" customHeight="1" x14ac:dyDescent="0.2">
      <c r="A80" s="27" t="s">
        <v>171</v>
      </c>
      <c r="B80" s="54" t="s">
        <v>170</v>
      </c>
      <c r="C80" s="85" t="s">
        <v>368</v>
      </c>
      <c r="D80" s="54">
        <v>1</v>
      </c>
      <c r="E80" s="243"/>
      <c r="F80" s="100" t="s">
        <v>159</v>
      </c>
      <c r="G80" s="117">
        <v>4</v>
      </c>
      <c r="H80" s="179">
        <v>6</v>
      </c>
      <c r="I80" s="8">
        <v>0</v>
      </c>
      <c r="J80" s="111"/>
      <c r="K80" s="105">
        <v>2</v>
      </c>
      <c r="L80" s="8">
        <v>0</v>
      </c>
      <c r="M80" s="8">
        <v>0</v>
      </c>
      <c r="N80" s="200" t="s">
        <v>481</v>
      </c>
      <c r="O80" s="83">
        <v>5</v>
      </c>
      <c r="P80" s="23">
        <v>1</v>
      </c>
      <c r="Q80" s="83">
        <v>4</v>
      </c>
      <c r="R80" s="111"/>
      <c r="S80" s="117">
        <v>2</v>
      </c>
      <c r="T80" s="8">
        <v>1</v>
      </c>
      <c r="U80" s="8">
        <v>1</v>
      </c>
      <c r="V80" s="111"/>
      <c r="W80" s="231">
        <f t="shared" si="3"/>
        <v>5</v>
      </c>
      <c r="X80" s="10">
        <f t="shared" si="4"/>
        <v>1</v>
      </c>
      <c r="Y80" s="270">
        <v>4</v>
      </c>
      <c r="Z80" s="283"/>
      <c r="AA80" s="284"/>
    </row>
    <row r="81" spans="1:27" ht="30" customHeight="1" x14ac:dyDescent="0.2">
      <c r="A81" s="27" t="s">
        <v>74</v>
      </c>
      <c r="B81" s="54" t="s">
        <v>169</v>
      </c>
      <c r="C81" s="85" t="s">
        <v>369</v>
      </c>
      <c r="D81" s="54">
        <v>1</v>
      </c>
      <c r="E81" s="243"/>
      <c r="F81" s="100" t="s">
        <v>159</v>
      </c>
      <c r="G81" s="117">
        <v>4</v>
      </c>
      <c r="H81" s="179">
        <v>9</v>
      </c>
      <c r="I81" s="8">
        <v>0</v>
      </c>
      <c r="J81" s="111"/>
      <c r="K81" s="105">
        <v>2</v>
      </c>
      <c r="L81" s="8">
        <v>0</v>
      </c>
      <c r="M81" s="8">
        <v>0</v>
      </c>
      <c r="N81" s="200" t="s">
        <v>481</v>
      </c>
      <c r="O81" s="83">
        <v>6</v>
      </c>
      <c r="P81" s="23">
        <v>2</v>
      </c>
      <c r="Q81" s="83">
        <v>4</v>
      </c>
      <c r="R81" s="111"/>
      <c r="S81" s="117">
        <v>2</v>
      </c>
      <c r="T81" s="8">
        <v>0</v>
      </c>
      <c r="U81" s="8">
        <v>0</v>
      </c>
      <c r="V81" s="181" t="s">
        <v>481</v>
      </c>
      <c r="W81" s="231">
        <f t="shared" si="3"/>
        <v>4</v>
      </c>
      <c r="X81" s="10">
        <f t="shared" si="4"/>
        <v>0</v>
      </c>
      <c r="Y81" s="270">
        <v>4</v>
      </c>
      <c r="Z81" s="283"/>
      <c r="AA81" s="284"/>
    </row>
    <row r="82" spans="1:27" ht="30" customHeight="1" x14ac:dyDescent="0.2">
      <c r="A82" s="27" t="s">
        <v>64</v>
      </c>
      <c r="B82" s="54" t="s">
        <v>168</v>
      </c>
      <c r="C82" s="85" t="s">
        <v>370</v>
      </c>
      <c r="D82" s="54">
        <v>1</v>
      </c>
      <c r="E82" s="243"/>
      <c r="F82" s="100" t="s">
        <v>159</v>
      </c>
      <c r="G82" s="117">
        <v>4</v>
      </c>
      <c r="H82" s="179">
        <v>10</v>
      </c>
      <c r="I82" s="8">
        <v>0</v>
      </c>
      <c r="J82" s="111"/>
      <c r="K82" s="105">
        <v>3</v>
      </c>
      <c r="L82" s="8">
        <v>0</v>
      </c>
      <c r="M82" s="8">
        <v>0</v>
      </c>
      <c r="N82" s="200" t="s">
        <v>482</v>
      </c>
      <c r="O82" s="83">
        <v>0</v>
      </c>
      <c r="P82" s="23">
        <v>2</v>
      </c>
      <c r="Q82" s="83">
        <v>0</v>
      </c>
      <c r="R82" s="111"/>
      <c r="S82" s="117">
        <v>0</v>
      </c>
      <c r="T82" s="8">
        <v>0</v>
      </c>
      <c r="U82" s="8">
        <v>0</v>
      </c>
      <c r="V82" s="111"/>
      <c r="W82" s="231">
        <f t="shared" si="3"/>
        <v>0</v>
      </c>
      <c r="X82" s="10">
        <f t="shared" si="4"/>
        <v>0</v>
      </c>
      <c r="Y82" s="270">
        <v>0</v>
      </c>
      <c r="Z82" s="283"/>
      <c r="AA82" s="284"/>
    </row>
    <row r="83" spans="1:27" s="174" customFormat="1" ht="39" customHeight="1" thickBot="1" x14ac:dyDescent="0.3">
      <c r="A83" s="20" t="s">
        <v>64</v>
      </c>
      <c r="B83" s="58" t="s">
        <v>167</v>
      </c>
      <c r="C83" s="91" t="s">
        <v>371</v>
      </c>
      <c r="D83" s="58">
        <v>1</v>
      </c>
      <c r="E83" s="252"/>
      <c r="F83" s="101" t="s">
        <v>159</v>
      </c>
      <c r="G83" s="119">
        <v>4</v>
      </c>
      <c r="H83" s="180">
        <v>9</v>
      </c>
      <c r="I83" s="16">
        <v>0</v>
      </c>
      <c r="J83" s="113"/>
      <c r="K83" s="107">
        <v>3</v>
      </c>
      <c r="L83" s="8">
        <v>0</v>
      </c>
      <c r="M83" s="16">
        <v>0</v>
      </c>
      <c r="N83" s="186" t="s">
        <v>482</v>
      </c>
      <c r="O83" s="98">
        <v>0</v>
      </c>
      <c r="P83" s="33">
        <v>6</v>
      </c>
      <c r="Q83" s="98">
        <v>0</v>
      </c>
      <c r="R83" s="116"/>
      <c r="S83" s="118">
        <v>0</v>
      </c>
      <c r="T83" s="16">
        <v>0</v>
      </c>
      <c r="U83" s="16">
        <v>0</v>
      </c>
      <c r="V83" s="113"/>
      <c r="W83" s="234">
        <f t="shared" si="3"/>
        <v>0</v>
      </c>
      <c r="X83" s="6">
        <f t="shared" si="4"/>
        <v>0</v>
      </c>
      <c r="Y83" s="273">
        <v>0</v>
      </c>
      <c r="Z83" s="285"/>
      <c r="AA83" s="286"/>
    </row>
    <row r="84" spans="1:27" ht="30" customHeight="1" x14ac:dyDescent="0.2">
      <c r="A84" s="57" t="s">
        <v>166</v>
      </c>
      <c r="B84" s="56">
        <v>215468</v>
      </c>
      <c r="C84" s="93" t="s">
        <v>372</v>
      </c>
      <c r="D84" s="56">
        <v>1</v>
      </c>
      <c r="E84" s="242" t="s">
        <v>165</v>
      </c>
      <c r="F84" s="122" t="s">
        <v>159</v>
      </c>
      <c r="G84" s="97"/>
      <c r="H84" s="36">
        <v>2</v>
      </c>
      <c r="I84" s="12"/>
      <c r="J84" s="114"/>
      <c r="K84" s="191"/>
      <c r="L84" s="12">
        <v>0</v>
      </c>
      <c r="M84" s="12"/>
      <c r="N84" s="192"/>
      <c r="O84" s="97"/>
      <c r="P84" s="36">
        <v>0</v>
      </c>
      <c r="Q84" s="12"/>
      <c r="R84" s="114"/>
      <c r="S84" s="108">
        <v>0</v>
      </c>
      <c r="T84" s="12">
        <v>2</v>
      </c>
      <c r="U84" s="12">
        <v>0</v>
      </c>
      <c r="V84" s="114"/>
      <c r="W84" s="230">
        <f t="shared" si="3"/>
        <v>0</v>
      </c>
      <c r="X84" s="30">
        <f t="shared" si="4"/>
        <v>0</v>
      </c>
      <c r="Y84" s="189"/>
      <c r="Z84" s="283"/>
      <c r="AA84" s="284"/>
    </row>
    <row r="85" spans="1:27" ht="30" customHeight="1" x14ac:dyDescent="0.2">
      <c r="A85" s="55" t="s">
        <v>164</v>
      </c>
      <c r="B85" s="54">
        <v>215467</v>
      </c>
      <c r="C85" s="85" t="s">
        <v>373</v>
      </c>
      <c r="D85" s="54">
        <v>1</v>
      </c>
      <c r="E85" s="243"/>
      <c r="F85" s="124" t="s">
        <v>159</v>
      </c>
      <c r="G85" s="83"/>
      <c r="H85" s="23">
        <v>2</v>
      </c>
      <c r="I85" s="8"/>
      <c r="J85" s="111"/>
      <c r="K85" s="193"/>
      <c r="L85" s="8">
        <v>0</v>
      </c>
      <c r="M85" s="8"/>
      <c r="N85" s="190"/>
      <c r="O85" s="83"/>
      <c r="P85" s="23">
        <v>0</v>
      </c>
      <c r="Q85" s="8"/>
      <c r="R85" s="111"/>
      <c r="S85" s="117">
        <v>0</v>
      </c>
      <c r="T85" s="8">
        <v>1</v>
      </c>
      <c r="U85" s="8">
        <v>0</v>
      </c>
      <c r="V85" s="111"/>
      <c r="W85" s="231">
        <f t="shared" si="3"/>
        <v>0</v>
      </c>
      <c r="X85" s="10">
        <f t="shared" si="4"/>
        <v>0</v>
      </c>
      <c r="Y85" s="190"/>
      <c r="Z85" s="283"/>
      <c r="AA85" s="284"/>
    </row>
    <row r="86" spans="1:27" ht="30" customHeight="1" x14ac:dyDescent="0.2">
      <c r="A86" s="55" t="s">
        <v>163</v>
      </c>
      <c r="B86" s="54">
        <v>215745201</v>
      </c>
      <c r="C86" s="85" t="s">
        <v>374</v>
      </c>
      <c r="D86" s="54">
        <v>1</v>
      </c>
      <c r="E86" s="243"/>
      <c r="F86" s="124" t="s">
        <v>159</v>
      </c>
      <c r="G86" s="83"/>
      <c r="H86" s="179">
        <v>2</v>
      </c>
      <c r="I86" s="8"/>
      <c r="J86" s="111"/>
      <c r="K86" s="193"/>
      <c r="L86" s="8">
        <v>0</v>
      </c>
      <c r="M86" s="8"/>
      <c r="N86" s="190"/>
      <c r="O86" s="83"/>
      <c r="P86" s="23">
        <v>0</v>
      </c>
      <c r="Q86" s="8"/>
      <c r="R86" s="111"/>
      <c r="S86" s="117">
        <v>4</v>
      </c>
      <c r="T86" s="8">
        <v>0</v>
      </c>
      <c r="U86" s="8">
        <v>2</v>
      </c>
      <c r="V86" s="181" t="s">
        <v>481</v>
      </c>
      <c r="W86" s="231">
        <f t="shared" si="3"/>
        <v>2</v>
      </c>
      <c r="X86" s="10">
        <f t="shared" si="4"/>
        <v>2</v>
      </c>
      <c r="Y86" s="190"/>
      <c r="Z86" s="283"/>
      <c r="AA86" s="284"/>
    </row>
    <row r="87" spans="1:27" ht="30" customHeight="1" x14ac:dyDescent="0.2">
      <c r="A87" s="55" t="s">
        <v>162</v>
      </c>
      <c r="B87" s="54">
        <v>215745370</v>
      </c>
      <c r="C87" s="85" t="s">
        <v>375</v>
      </c>
      <c r="D87" s="54">
        <v>1</v>
      </c>
      <c r="E87" s="243"/>
      <c r="F87" s="124" t="s">
        <v>159</v>
      </c>
      <c r="G87" s="83"/>
      <c r="H87" s="179">
        <v>4</v>
      </c>
      <c r="I87" s="8"/>
      <c r="J87" s="111"/>
      <c r="K87" s="193"/>
      <c r="L87" s="8">
        <v>0</v>
      </c>
      <c r="M87" s="8"/>
      <c r="N87" s="190"/>
      <c r="O87" s="83"/>
      <c r="P87" s="23">
        <v>0</v>
      </c>
      <c r="Q87" s="8"/>
      <c r="R87" s="111"/>
      <c r="S87" s="117">
        <v>1</v>
      </c>
      <c r="T87" s="8">
        <v>0</v>
      </c>
      <c r="U87" s="8">
        <v>0</v>
      </c>
      <c r="V87" s="181" t="s">
        <v>483</v>
      </c>
      <c r="W87" s="231">
        <f t="shared" si="3"/>
        <v>0</v>
      </c>
      <c r="X87" s="10">
        <f t="shared" si="4"/>
        <v>0</v>
      </c>
      <c r="Y87" s="190"/>
      <c r="Z87" s="283"/>
      <c r="AA87" s="284"/>
    </row>
    <row r="88" spans="1:27" ht="30" customHeight="1" x14ac:dyDescent="0.2">
      <c r="A88" s="55" t="s">
        <v>161</v>
      </c>
      <c r="B88" s="54">
        <v>215746019</v>
      </c>
      <c r="C88" s="85" t="s">
        <v>376</v>
      </c>
      <c r="D88" s="54">
        <v>1</v>
      </c>
      <c r="E88" s="243"/>
      <c r="F88" s="124" t="s">
        <v>159</v>
      </c>
      <c r="G88" s="83"/>
      <c r="H88" s="179">
        <v>2</v>
      </c>
      <c r="I88" s="8"/>
      <c r="J88" s="111"/>
      <c r="K88" s="193"/>
      <c r="L88" s="8">
        <v>0</v>
      </c>
      <c r="M88" s="8"/>
      <c r="N88" s="190"/>
      <c r="O88" s="83"/>
      <c r="P88" s="23">
        <v>0</v>
      </c>
      <c r="Q88" s="8"/>
      <c r="R88" s="111"/>
      <c r="S88" s="117">
        <v>1</v>
      </c>
      <c r="T88" s="8">
        <v>0</v>
      </c>
      <c r="U88" s="8">
        <v>0</v>
      </c>
      <c r="V88" s="181" t="s">
        <v>480</v>
      </c>
      <c r="W88" s="231">
        <f t="shared" si="3"/>
        <v>0</v>
      </c>
      <c r="X88" s="10">
        <f t="shared" si="4"/>
        <v>0</v>
      </c>
      <c r="Y88" s="190"/>
      <c r="Z88" s="283"/>
      <c r="AA88" s="284"/>
    </row>
    <row r="89" spans="1:27" ht="30" customHeight="1" thickBot="1" x14ac:dyDescent="0.25">
      <c r="A89" s="53" t="s">
        <v>160</v>
      </c>
      <c r="B89" s="52">
        <v>215745373</v>
      </c>
      <c r="C89" s="94" t="s">
        <v>377</v>
      </c>
      <c r="D89" s="52">
        <v>1</v>
      </c>
      <c r="E89" s="244"/>
      <c r="F89" s="126" t="s">
        <v>159</v>
      </c>
      <c r="G89" s="98"/>
      <c r="H89" s="187">
        <v>5</v>
      </c>
      <c r="I89" s="4"/>
      <c r="J89" s="116"/>
      <c r="K89" s="194"/>
      <c r="L89" s="4">
        <v>0</v>
      </c>
      <c r="M89" s="4"/>
      <c r="N89" s="195"/>
      <c r="O89" s="98"/>
      <c r="P89" s="33">
        <v>1</v>
      </c>
      <c r="Q89" s="4"/>
      <c r="R89" s="116"/>
      <c r="S89" s="119">
        <v>1</v>
      </c>
      <c r="T89" s="4">
        <v>0</v>
      </c>
      <c r="U89" s="4">
        <v>0</v>
      </c>
      <c r="V89" s="199" t="s">
        <v>480</v>
      </c>
      <c r="W89" s="232">
        <f t="shared" si="3"/>
        <v>0</v>
      </c>
      <c r="X89" s="18">
        <f t="shared" si="4"/>
        <v>0</v>
      </c>
      <c r="Y89" s="173"/>
      <c r="Z89" s="283"/>
      <c r="AA89" s="284"/>
    </row>
    <row r="90" spans="1:27" ht="30" customHeight="1" x14ac:dyDescent="0.2">
      <c r="A90" s="39" t="s">
        <v>24</v>
      </c>
      <c r="B90" s="51" t="s">
        <v>158</v>
      </c>
      <c r="C90" s="131" t="s">
        <v>378</v>
      </c>
      <c r="D90" s="47" t="s">
        <v>135</v>
      </c>
      <c r="E90" s="251" t="s">
        <v>157</v>
      </c>
      <c r="F90" s="99" t="s">
        <v>141</v>
      </c>
      <c r="G90" s="108">
        <v>4</v>
      </c>
      <c r="H90" s="29">
        <v>1</v>
      </c>
      <c r="I90" s="28">
        <v>3</v>
      </c>
      <c r="J90" s="109"/>
      <c r="K90" s="102">
        <v>4</v>
      </c>
      <c r="L90" s="28">
        <v>0</v>
      </c>
      <c r="M90" s="28">
        <v>4</v>
      </c>
      <c r="N90" s="189"/>
      <c r="O90" s="83">
        <v>0</v>
      </c>
      <c r="P90" s="29">
        <v>7</v>
      </c>
      <c r="Q90" s="83">
        <v>0</v>
      </c>
      <c r="R90" s="109"/>
      <c r="S90" s="81"/>
      <c r="T90" s="28"/>
      <c r="U90" s="28"/>
      <c r="V90" s="109"/>
      <c r="W90" s="233">
        <f t="shared" si="3"/>
        <v>7</v>
      </c>
      <c r="X90" s="14">
        <f t="shared" si="4"/>
        <v>7</v>
      </c>
      <c r="Y90" s="272">
        <v>0</v>
      </c>
      <c r="Z90" s="283"/>
      <c r="AA90" s="284"/>
    </row>
    <row r="91" spans="1:27" ht="30" customHeight="1" x14ac:dyDescent="0.2">
      <c r="A91" s="38" t="s">
        <v>156</v>
      </c>
      <c r="B91" s="50" t="s">
        <v>155</v>
      </c>
      <c r="C91" s="132" t="s">
        <v>379</v>
      </c>
      <c r="D91" s="50" t="s">
        <v>135</v>
      </c>
      <c r="E91" s="243"/>
      <c r="F91" s="100" t="s">
        <v>141</v>
      </c>
      <c r="G91" s="117">
        <v>4</v>
      </c>
      <c r="H91" s="179">
        <v>7</v>
      </c>
      <c r="I91" s="8">
        <v>0</v>
      </c>
      <c r="J91" s="111"/>
      <c r="K91" s="105">
        <v>4</v>
      </c>
      <c r="L91" s="8">
        <v>0</v>
      </c>
      <c r="M91" s="8">
        <v>1</v>
      </c>
      <c r="N91" s="200" t="s">
        <v>493</v>
      </c>
      <c r="O91" s="81">
        <v>4</v>
      </c>
      <c r="P91" s="23">
        <v>0</v>
      </c>
      <c r="Q91" s="81">
        <v>4</v>
      </c>
      <c r="R91" s="111"/>
      <c r="S91" s="83"/>
      <c r="T91" s="8"/>
      <c r="U91" s="8"/>
      <c r="V91" s="111"/>
      <c r="W91" s="231">
        <f t="shared" si="3"/>
        <v>5</v>
      </c>
      <c r="X91" s="10">
        <f t="shared" si="4"/>
        <v>1</v>
      </c>
      <c r="Y91" s="269">
        <v>4</v>
      </c>
      <c r="Z91" s="283"/>
      <c r="AA91" s="284"/>
    </row>
    <row r="92" spans="1:27" ht="30" customHeight="1" x14ac:dyDescent="0.2">
      <c r="A92" s="38" t="s">
        <v>154</v>
      </c>
      <c r="B92" s="43" t="s">
        <v>153</v>
      </c>
      <c r="C92" s="132" t="s">
        <v>380</v>
      </c>
      <c r="D92" s="43" t="s">
        <v>135</v>
      </c>
      <c r="E92" s="243"/>
      <c r="F92" s="100" t="s">
        <v>141</v>
      </c>
      <c r="G92" s="117">
        <v>4</v>
      </c>
      <c r="H92" s="179">
        <v>13</v>
      </c>
      <c r="I92" s="8">
        <v>0</v>
      </c>
      <c r="J92" s="111"/>
      <c r="K92" s="105">
        <v>4</v>
      </c>
      <c r="L92" s="8">
        <v>0</v>
      </c>
      <c r="M92" s="8">
        <v>0</v>
      </c>
      <c r="N92" s="200" t="s">
        <v>483</v>
      </c>
      <c r="O92" s="83">
        <v>4</v>
      </c>
      <c r="P92" s="23">
        <v>0</v>
      </c>
      <c r="Q92" s="83">
        <v>0</v>
      </c>
      <c r="R92" s="181" t="s">
        <v>479</v>
      </c>
      <c r="S92" s="83"/>
      <c r="T92" s="8"/>
      <c r="U92" s="8"/>
      <c r="V92" s="111"/>
      <c r="W92" s="231">
        <f t="shared" si="3"/>
        <v>0</v>
      </c>
      <c r="X92" s="10">
        <f t="shared" si="4"/>
        <v>0</v>
      </c>
      <c r="Y92" s="270">
        <v>0</v>
      </c>
      <c r="Z92" s="283"/>
      <c r="AA92" s="284"/>
    </row>
    <row r="93" spans="1:27" ht="30" customHeight="1" x14ac:dyDescent="0.2">
      <c r="A93" s="38" t="s">
        <v>152</v>
      </c>
      <c r="B93" s="43" t="s">
        <v>151</v>
      </c>
      <c r="C93" s="132" t="s">
        <v>381</v>
      </c>
      <c r="D93" s="50" t="s">
        <v>135</v>
      </c>
      <c r="E93" s="243"/>
      <c r="F93" s="100" t="s">
        <v>141</v>
      </c>
      <c r="G93" s="117">
        <v>2</v>
      </c>
      <c r="H93" s="179">
        <v>10</v>
      </c>
      <c r="I93" s="8">
        <v>0</v>
      </c>
      <c r="J93" s="111"/>
      <c r="K93" s="105">
        <v>2</v>
      </c>
      <c r="L93" s="8">
        <v>0</v>
      </c>
      <c r="M93" s="8">
        <v>0</v>
      </c>
      <c r="N93" s="200" t="s">
        <v>481</v>
      </c>
      <c r="O93" s="83">
        <v>10</v>
      </c>
      <c r="P93" s="23">
        <v>6</v>
      </c>
      <c r="Q93" s="83">
        <v>0</v>
      </c>
      <c r="R93" s="181" t="s">
        <v>494</v>
      </c>
      <c r="S93" s="83"/>
      <c r="T93" s="8"/>
      <c r="U93" s="8"/>
      <c r="V93" s="111"/>
      <c r="W93" s="231">
        <f t="shared" si="3"/>
        <v>0</v>
      </c>
      <c r="X93" s="10">
        <f t="shared" si="4"/>
        <v>0</v>
      </c>
      <c r="Y93" s="270">
        <v>0</v>
      </c>
      <c r="Z93" s="283"/>
      <c r="AA93" s="284"/>
    </row>
    <row r="94" spans="1:27" ht="30" customHeight="1" x14ac:dyDescent="0.2">
      <c r="A94" s="38" t="s">
        <v>150</v>
      </c>
      <c r="B94" s="43" t="s">
        <v>149</v>
      </c>
      <c r="C94" s="132" t="s">
        <v>382</v>
      </c>
      <c r="D94" s="43" t="s">
        <v>135</v>
      </c>
      <c r="E94" s="243"/>
      <c r="F94" s="100" t="s">
        <v>141</v>
      </c>
      <c r="G94" s="117">
        <v>2</v>
      </c>
      <c r="H94" s="179">
        <v>10</v>
      </c>
      <c r="I94" s="8">
        <v>0</v>
      </c>
      <c r="J94" s="111"/>
      <c r="K94" s="105">
        <v>2</v>
      </c>
      <c r="L94" s="8">
        <v>0</v>
      </c>
      <c r="M94" s="8">
        <v>0</v>
      </c>
      <c r="N94" s="200" t="s">
        <v>481</v>
      </c>
      <c r="O94" s="83">
        <v>13</v>
      </c>
      <c r="P94" s="23">
        <v>5</v>
      </c>
      <c r="Q94" s="83">
        <v>2</v>
      </c>
      <c r="R94" s="181" t="s">
        <v>485</v>
      </c>
      <c r="S94" s="83"/>
      <c r="T94" s="8"/>
      <c r="U94" s="8"/>
      <c r="V94" s="111"/>
      <c r="W94" s="231">
        <f t="shared" si="3"/>
        <v>2</v>
      </c>
      <c r="X94" s="10">
        <f t="shared" si="4"/>
        <v>0</v>
      </c>
      <c r="Y94" s="270">
        <v>2</v>
      </c>
      <c r="Z94" s="283"/>
      <c r="AA94" s="284"/>
    </row>
    <row r="95" spans="1:27" ht="30" customHeight="1" x14ac:dyDescent="0.2">
      <c r="A95" s="38" t="s">
        <v>148</v>
      </c>
      <c r="B95" s="43" t="s">
        <v>147</v>
      </c>
      <c r="C95" s="132" t="s">
        <v>383</v>
      </c>
      <c r="D95" s="50" t="s">
        <v>135</v>
      </c>
      <c r="E95" s="243"/>
      <c r="F95" s="100" t="s">
        <v>141</v>
      </c>
      <c r="G95" s="110">
        <v>1</v>
      </c>
      <c r="H95" s="23">
        <v>0</v>
      </c>
      <c r="I95" s="8">
        <v>1</v>
      </c>
      <c r="J95" s="111"/>
      <c r="K95" s="103">
        <v>1</v>
      </c>
      <c r="L95" s="8">
        <v>0</v>
      </c>
      <c r="M95" s="8">
        <v>1</v>
      </c>
      <c r="N95" s="190"/>
      <c r="O95" s="81">
        <v>2</v>
      </c>
      <c r="P95" s="23">
        <v>0</v>
      </c>
      <c r="Q95" s="81">
        <v>2</v>
      </c>
      <c r="R95" s="111"/>
      <c r="S95" s="83"/>
      <c r="T95" s="8"/>
      <c r="U95" s="8"/>
      <c r="V95" s="111"/>
      <c r="W95" s="231">
        <f t="shared" si="3"/>
        <v>4</v>
      </c>
      <c r="X95" s="10">
        <f t="shared" si="4"/>
        <v>2</v>
      </c>
      <c r="Y95" s="269">
        <v>2</v>
      </c>
      <c r="Z95" s="283"/>
      <c r="AA95" s="284"/>
    </row>
    <row r="96" spans="1:27" ht="30" customHeight="1" x14ac:dyDescent="0.2">
      <c r="A96" s="38" t="s">
        <v>64</v>
      </c>
      <c r="B96" s="43" t="s">
        <v>146</v>
      </c>
      <c r="C96" s="132" t="s">
        <v>384</v>
      </c>
      <c r="D96" s="43" t="s">
        <v>135</v>
      </c>
      <c r="E96" s="243"/>
      <c r="F96" s="100" t="s">
        <v>141</v>
      </c>
      <c r="G96" s="117">
        <v>2</v>
      </c>
      <c r="H96" s="179">
        <v>8</v>
      </c>
      <c r="I96" s="8">
        <v>0</v>
      </c>
      <c r="J96" s="111"/>
      <c r="K96" s="105">
        <v>2</v>
      </c>
      <c r="L96" s="8">
        <v>0</v>
      </c>
      <c r="M96" s="8">
        <v>0</v>
      </c>
      <c r="N96" s="200" t="s">
        <v>481</v>
      </c>
      <c r="O96" s="83">
        <v>4</v>
      </c>
      <c r="P96" s="23">
        <v>0</v>
      </c>
      <c r="Q96" s="83">
        <v>0</v>
      </c>
      <c r="R96" s="181" t="s">
        <v>495</v>
      </c>
      <c r="S96" s="83"/>
      <c r="T96" s="8"/>
      <c r="U96" s="8"/>
      <c r="V96" s="111"/>
      <c r="W96" s="231">
        <f t="shared" si="3"/>
        <v>0</v>
      </c>
      <c r="X96" s="10">
        <f t="shared" si="4"/>
        <v>0</v>
      </c>
      <c r="Y96" s="270">
        <v>0</v>
      </c>
      <c r="Z96" s="283"/>
      <c r="AA96" s="284"/>
    </row>
    <row r="97" spans="1:27" ht="30" customHeight="1" x14ac:dyDescent="0.2">
      <c r="A97" s="38" t="s">
        <v>145</v>
      </c>
      <c r="B97" s="43" t="s">
        <v>144</v>
      </c>
      <c r="C97" s="132" t="s">
        <v>385</v>
      </c>
      <c r="D97" s="50" t="s">
        <v>135</v>
      </c>
      <c r="E97" s="243"/>
      <c r="F97" s="100" t="s">
        <v>141</v>
      </c>
      <c r="G97" s="117">
        <v>3</v>
      </c>
      <c r="H97" s="179">
        <v>9</v>
      </c>
      <c r="I97" s="8">
        <v>0</v>
      </c>
      <c r="J97" s="111"/>
      <c r="K97" s="105">
        <v>2</v>
      </c>
      <c r="L97" s="8">
        <v>0</v>
      </c>
      <c r="M97" s="8">
        <v>0</v>
      </c>
      <c r="N97" s="200" t="s">
        <v>481</v>
      </c>
      <c r="O97" s="83">
        <v>4</v>
      </c>
      <c r="P97" s="23">
        <v>0</v>
      </c>
      <c r="Q97" s="83">
        <v>0</v>
      </c>
      <c r="R97" s="181" t="s">
        <v>479</v>
      </c>
      <c r="S97" s="83"/>
      <c r="T97" s="8"/>
      <c r="U97" s="8"/>
      <c r="V97" s="111"/>
      <c r="W97" s="231">
        <f t="shared" si="3"/>
        <v>0</v>
      </c>
      <c r="X97" s="10">
        <f t="shared" si="4"/>
        <v>0</v>
      </c>
      <c r="Y97" s="270">
        <v>0</v>
      </c>
      <c r="Z97" s="283"/>
      <c r="AA97" s="284"/>
    </row>
    <row r="98" spans="1:27" ht="30" customHeight="1" thickBot="1" x14ac:dyDescent="0.25">
      <c r="A98" s="37" t="s">
        <v>143</v>
      </c>
      <c r="B98" s="49" t="s">
        <v>142</v>
      </c>
      <c r="C98" s="145" t="s">
        <v>386</v>
      </c>
      <c r="D98" s="49" t="s">
        <v>135</v>
      </c>
      <c r="E98" s="252"/>
      <c r="F98" s="101" t="s">
        <v>141</v>
      </c>
      <c r="G98" s="112">
        <v>2</v>
      </c>
      <c r="H98" s="180">
        <v>4</v>
      </c>
      <c r="I98" s="16">
        <v>0</v>
      </c>
      <c r="J98" s="113"/>
      <c r="K98" s="104">
        <v>2</v>
      </c>
      <c r="L98" s="16">
        <v>0</v>
      </c>
      <c r="M98" s="16">
        <v>0</v>
      </c>
      <c r="N98" s="186" t="s">
        <v>481</v>
      </c>
      <c r="O98" s="120">
        <v>2</v>
      </c>
      <c r="P98" s="17">
        <v>0</v>
      </c>
      <c r="Q98" s="120">
        <v>2</v>
      </c>
      <c r="R98" s="113"/>
      <c r="S98" s="120"/>
      <c r="T98" s="16"/>
      <c r="U98" s="16"/>
      <c r="V98" s="113"/>
      <c r="W98" s="234">
        <f t="shared" si="3"/>
        <v>2</v>
      </c>
      <c r="X98" s="6">
        <f t="shared" si="4"/>
        <v>0</v>
      </c>
      <c r="Y98" s="273">
        <v>2</v>
      </c>
      <c r="Z98" s="283"/>
      <c r="AA98" s="284"/>
    </row>
    <row r="99" spans="1:27" ht="30" customHeight="1" x14ac:dyDescent="0.2">
      <c r="A99" s="48" t="s">
        <v>140</v>
      </c>
      <c r="B99" s="46" t="s">
        <v>139</v>
      </c>
      <c r="C99" s="144" t="s">
        <v>387</v>
      </c>
      <c r="D99" s="46" t="s">
        <v>135</v>
      </c>
      <c r="E99" s="242" t="s">
        <v>138</v>
      </c>
      <c r="F99" s="122" t="s">
        <v>75</v>
      </c>
      <c r="G99" s="97"/>
      <c r="H99" s="36">
        <v>0</v>
      </c>
      <c r="I99" s="12"/>
      <c r="J99" s="114"/>
      <c r="K99" s="191"/>
      <c r="L99" s="12">
        <v>0</v>
      </c>
      <c r="M99" s="12"/>
      <c r="N99" s="192"/>
      <c r="O99" s="97">
        <v>5</v>
      </c>
      <c r="P99" s="36">
        <v>4</v>
      </c>
      <c r="Q99" s="97">
        <v>1</v>
      </c>
      <c r="R99" s="114"/>
      <c r="S99" s="108">
        <v>1</v>
      </c>
      <c r="T99" s="12">
        <v>4</v>
      </c>
      <c r="U99" s="12">
        <v>0</v>
      </c>
      <c r="V99" s="114"/>
      <c r="W99" s="230">
        <f t="shared" si="3"/>
        <v>1</v>
      </c>
      <c r="X99" s="30">
        <f t="shared" si="4"/>
        <v>0</v>
      </c>
      <c r="Y99" s="269">
        <v>1</v>
      </c>
      <c r="Z99" s="283"/>
      <c r="AA99" s="284"/>
    </row>
    <row r="100" spans="1:27" ht="30" customHeight="1" x14ac:dyDescent="0.2">
      <c r="A100" s="44" t="s">
        <v>137</v>
      </c>
      <c r="B100" s="43" t="s">
        <v>136</v>
      </c>
      <c r="C100" s="136" t="s">
        <v>388</v>
      </c>
      <c r="D100" s="43" t="s">
        <v>135</v>
      </c>
      <c r="E100" s="243"/>
      <c r="F100" s="124" t="s">
        <v>75</v>
      </c>
      <c r="G100" s="83"/>
      <c r="H100" s="23">
        <v>14</v>
      </c>
      <c r="I100" s="8"/>
      <c r="J100" s="111"/>
      <c r="K100" s="193"/>
      <c r="L100" s="8">
        <v>0</v>
      </c>
      <c r="M100" s="8"/>
      <c r="N100" s="190"/>
      <c r="O100" s="83">
        <v>7</v>
      </c>
      <c r="P100" s="23">
        <v>5</v>
      </c>
      <c r="Q100" s="83">
        <v>2</v>
      </c>
      <c r="R100" s="111"/>
      <c r="S100" s="117">
        <v>1</v>
      </c>
      <c r="T100" s="8">
        <v>0</v>
      </c>
      <c r="U100" s="8">
        <v>1</v>
      </c>
      <c r="V100" s="111"/>
      <c r="W100" s="231">
        <f t="shared" si="3"/>
        <v>3</v>
      </c>
      <c r="X100" s="10">
        <f t="shared" si="4"/>
        <v>1</v>
      </c>
      <c r="Y100" s="270">
        <v>2</v>
      </c>
      <c r="Z100" s="283"/>
      <c r="AA100" s="284"/>
    </row>
    <row r="101" spans="1:27" ht="30" customHeight="1" x14ac:dyDescent="0.2">
      <c r="A101" s="44" t="s">
        <v>110</v>
      </c>
      <c r="B101" s="43" t="s">
        <v>134</v>
      </c>
      <c r="C101" s="136" t="s">
        <v>389</v>
      </c>
      <c r="D101" s="10">
        <v>1</v>
      </c>
      <c r="E101" s="243"/>
      <c r="F101" s="124" t="s">
        <v>75</v>
      </c>
      <c r="G101" s="83"/>
      <c r="H101" s="23">
        <v>14</v>
      </c>
      <c r="I101" s="8"/>
      <c r="J101" s="111"/>
      <c r="K101" s="193"/>
      <c r="L101" s="8">
        <v>0</v>
      </c>
      <c r="M101" s="8"/>
      <c r="N101" s="190"/>
      <c r="O101" s="83">
        <v>16</v>
      </c>
      <c r="P101" s="23">
        <v>8</v>
      </c>
      <c r="Q101" s="83">
        <v>8</v>
      </c>
      <c r="R101" s="111"/>
      <c r="S101" s="117">
        <v>4</v>
      </c>
      <c r="T101" s="8">
        <v>0</v>
      </c>
      <c r="U101" s="8">
        <v>4</v>
      </c>
      <c r="V101" s="111"/>
      <c r="W101" s="231">
        <f t="shared" si="3"/>
        <v>12</v>
      </c>
      <c r="X101" s="10">
        <f t="shared" si="4"/>
        <v>4</v>
      </c>
      <c r="Y101" s="270">
        <v>8</v>
      </c>
      <c r="Z101" s="283"/>
      <c r="AA101" s="284"/>
    </row>
    <row r="102" spans="1:27" ht="30" customHeight="1" x14ac:dyDescent="0.2">
      <c r="A102" s="44" t="s">
        <v>97</v>
      </c>
      <c r="B102" s="43" t="s">
        <v>107</v>
      </c>
      <c r="C102" s="136" t="s">
        <v>390</v>
      </c>
      <c r="D102" s="10">
        <v>1</v>
      </c>
      <c r="E102" s="243"/>
      <c r="F102" s="124" t="s">
        <v>75</v>
      </c>
      <c r="G102" s="83"/>
      <c r="H102" s="23">
        <v>0</v>
      </c>
      <c r="I102" s="8"/>
      <c r="J102" s="111"/>
      <c r="K102" s="193"/>
      <c r="L102" s="8">
        <v>0</v>
      </c>
      <c r="M102" s="8"/>
      <c r="N102" s="190"/>
      <c r="O102" s="83">
        <v>11</v>
      </c>
      <c r="P102" s="23">
        <v>3</v>
      </c>
      <c r="Q102" s="83">
        <v>8</v>
      </c>
      <c r="R102" s="111"/>
      <c r="S102" s="117">
        <v>6</v>
      </c>
      <c r="T102" s="8">
        <v>2</v>
      </c>
      <c r="U102" s="8">
        <v>4</v>
      </c>
      <c r="V102" s="111"/>
      <c r="W102" s="231">
        <f t="shared" si="3"/>
        <v>12</v>
      </c>
      <c r="X102" s="10">
        <f t="shared" si="4"/>
        <v>4</v>
      </c>
      <c r="Y102" s="270">
        <v>8</v>
      </c>
      <c r="Z102" s="283"/>
      <c r="AA102" s="284"/>
    </row>
    <row r="103" spans="1:27" ht="30" customHeight="1" x14ac:dyDescent="0.2">
      <c r="A103" s="44" t="s">
        <v>133</v>
      </c>
      <c r="B103" s="43" t="s">
        <v>132</v>
      </c>
      <c r="C103" s="136" t="s">
        <v>391</v>
      </c>
      <c r="D103" s="10">
        <v>1</v>
      </c>
      <c r="E103" s="243"/>
      <c r="F103" s="124" t="s">
        <v>75</v>
      </c>
      <c r="G103" s="83"/>
      <c r="H103" s="23">
        <v>10</v>
      </c>
      <c r="I103" s="8"/>
      <c r="J103" s="111"/>
      <c r="K103" s="193"/>
      <c r="L103" s="8">
        <v>0</v>
      </c>
      <c r="M103" s="8"/>
      <c r="N103" s="190"/>
      <c r="O103" s="83">
        <v>10</v>
      </c>
      <c r="P103" s="23">
        <v>2</v>
      </c>
      <c r="Q103" s="83">
        <v>8</v>
      </c>
      <c r="R103" s="111"/>
      <c r="S103" s="117">
        <v>6</v>
      </c>
      <c r="T103" s="8">
        <v>0</v>
      </c>
      <c r="U103" s="8">
        <v>6</v>
      </c>
      <c r="V103" s="111"/>
      <c r="W103" s="231">
        <f t="shared" si="3"/>
        <v>14</v>
      </c>
      <c r="X103" s="10">
        <f t="shared" si="4"/>
        <v>6</v>
      </c>
      <c r="Y103" s="270">
        <v>8</v>
      </c>
      <c r="Z103" s="283"/>
      <c r="AA103" s="284"/>
    </row>
    <row r="104" spans="1:27" ht="30" customHeight="1" x14ac:dyDescent="0.2">
      <c r="A104" s="44" t="s">
        <v>131</v>
      </c>
      <c r="B104" s="43" t="s">
        <v>130</v>
      </c>
      <c r="C104" s="136" t="s">
        <v>392</v>
      </c>
      <c r="D104" s="10">
        <v>1</v>
      </c>
      <c r="E104" s="243"/>
      <c r="F104" s="124" t="s">
        <v>75</v>
      </c>
      <c r="G104" s="83"/>
      <c r="H104" s="23">
        <v>7</v>
      </c>
      <c r="I104" s="8"/>
      <c r="J104" s="111"/>
      <c r="K104" s="193"/>
      <c r="L104" s="8">
        <v>0</v>
      </c>
      <c r="M104" s="8"/>
      <c r="N104" s="190"/>
      <c r="O104" s="81">
        <v>4</v>
      </c>
      <c r="P104" s="23">
        <v>0</v>
      </c>
      <c r="Q104" s="81">
        <v>4</v>
      </c>
      <c r="R104" s="111"/>
      <c r="S104" s="117">
        <v>4</v>
      </c>
      <c r="T104" s="8">
        <v>0</v>
      </c>
      <c r="U104" s="8">
        <v>4</v>
      </c>
      <c r="V104" s="111"/>
      <c r="W104" s="231">
        <f t="shared" si="3"/>
        <v>8</v>
      </c>
      <c r="X104" s="10">
        <f t="shared" si="4"/>
        <v>4</v>
      </c>
      <c r="Y104" s="269">
        <v>4</v>
      </c>
      <c r="Z104" s="283"/>
      <c r="AA104" s="284"/>
    </row>
    <row r="105" spans="1:27" ht="30" customHeight="1" x14ac:dyDescent="0.2">
      <c r="A105" s="44" t="s">
        <v>29</v>
      </c>
      <c r="B105" s="43" t="s">
        <v>124</v>
      </c>
      <c r="C105" s="136" t="s">
        <v>393</v>
      </c>
      <c r="D105" s="10">
        <v>1</v>
      </c>
      <c r="E105" s="243"/>
      <c r="F105" s="124" t="s">
        <v>75</v>
      </c>
      <c r="G105" s="83"/>
      <c r="H105" s="23">
        <v>4</v>
      </c>
      <c r="I105" s="8"/>
      <c r="J105" s="111"/>
      <c r="K105" s="193"/>
      <c r="L105" s="8">
        <v>0</v>
      </c>
      <c r="M105" s="8"/>
      <c r="N105" s="190"/>
      <c r="O105" s="81">
        <v>6</v>
      </c>
      <c r="P105" s="23">
        <v>2</v>
      </c>
      <c r="Q105" s="81">
        <v>4</v>
      </c>
      <c r="R105" s="111"/>
      <c r="S105" s="117">
        <v>1</v>
      </c>
      <c r="T105" s="8">
        <v>0</v>
      </c>
      <c r="U105" s="8">
        <v>1</v>
      </c>
      <c r="V105" s="111"/>
      <c r="W105" s="231">
        <f t="shared" si="3"/>
        <v>5</v>
      </c>
      <c r="X105" s="10">
        <f t="shared" si="4"/>
        <v>1</v>
      </c>
      <c r="Y105" s="269">
        <v>4</v>
      </c>
      <c r="Z105" s="283"/>
      <c r="AA105" s="284"/>
    </row>
    <row r="106" spans="1:27" ht="30" customHeight="1" x14ac:dyDescent="0.2">
      <c r="A106" s="44" t="s">
        <v>129</v>
      </c>
      <c r="B106" s="43" t="s">
        <v>128</v>
      </c>
      <c r="C106" s="136" t="s">
        <v>394</v>
      </c>
      <c r="D106" s="10">
        <v>1</v>
      </c>
      <c r="E106" s="243"/>
      <c r="F106" s="124" t="s">
        <v>75</v>
      </c>
      <c r="G106" s="83"/>
      <c r="H106" s="23">
        <v>1</v>
      </c>
      <c r="I106" s="8"/>
      <c r="J106" s="111"/>
      <c r="K106" s="193"/>
      <c r="L106" s="8">
        <v>0</v>
      </c>
      <c r="M106" s="8"/>
      <c r="N106" s="190"/>
      <c r="O106" s="81">
        <v>4</v>
      </c>
      <c r="P106" s="23">
        <v>2</v>
      </c>
      <c r="Q106" s="81">
        <v>2</v>
      </c>
      <c r="R106" s="111"/>
      <c r="S106" s="117">
        <v>2</v>
      </c>
      <c r="T106" s="8">
        <v>4</v>
      </c>
      <c r="U106" s="8">
        <v>0</v>
      </c>
      <c r="V106" s="111"/>
      <c r="W106" s="231">
        <f t="shared" ref="W106:W137" si="5">I106+M106+Q106+U106</f>
        <v>2</v>
      </c>
      <c r="X106" s="10">
        <f t="shared" si="4"/>
        <v>0</v>
      </c>
      <c r="Y106" s="269">
        <v>2</v>
      </c>
      <c r="Z106" s="283"/>
      <c r="AA106" s="284"/>
    </row>
    <row r="107" spans="1:27" ht="42" customHeight="1" thickBot="1" x14ac:dyDescent="0.25">
      <c r="A107" s="215" t="s">
        <v>113</v>
      </c>
      <c r="B107" s="216" t="s">
        <v>127</v>
      </c>
      <c r="C107" s="217" t="s">
        <v>395</v>
      </c>
      <c r="D107" s="5">
        <v>1</v>
      </c>
      <c r="E107" s="244"/>
      <c r="F107" s="126" t="s">
        <v>75</v>
      </c>
      <c r="G107" s="98"/>
      <c r="H107" s="33">
        <v>10</v>
      </c>
      <c r="I107" s="4"/>
      <c r="J107" s="116"/>
      <c r="K107" s="194"/>
      <c r="L107" s="4">
        <v>0</v>
      </c>
      <c r="M107" s="4"/>
      <c r="N107" s="195"/>
      <c r="O107" s="202">
        <v>7</v>
      </c>
      <c r="P107" s="33">
        <v>3</v>
      </c>
      <c r="Q107" s="202">
        <v>4</v>
      </c>
      <c r="R107" s="116"/>
      <c r="S107" s="119">
        <v>2</v>
      </c>
      <c r="T107" s="4">
        <v>0</v>
      </c>
      <c r="U107" s="4">
        <v>2</v>
      </c>
      <c r="V107" s="116"/>
      <c r="W107" s="232">
        <f t="shared" si="5"/>
        <v>6</v>
      </c>
      <c r="X107" s="18">
        <f t="shared" si="4"/>
        <v>2</v>
      </c>
      <c r="Y107" s="274">
        <v>4</v>
      </c>
      <c r="Z107" s="283"/>
      <c r="AA107" s="284"/>
    </row>
    <row r="108" spans="1:27" ht="30" customHeight="1" x14ac:dyDescent="0.2">
      <c r="A108" s="218" t="s">
        <v>117</v>
      </c>
      <c r="B108" s="51" t="s">
        <v>119</v>
      </c>
      <c r="C108" s="219" t="s">
        <v>396</v>
      </c>
      <c r="D108" s="42">
        <v>1</v>
      </c>
      <c r="E108" s="251" t="s">
        <v>126</v>
      </c>
      <c r="F108" s="99" t="s">
        <v>75</v>
      </c>
      <c r="G108" s="81"/>
      <c r="H108" s="29"/>
      <c r="I108" s="28"/>
      <c r="J108" s="109"/>
      <c r="K108" s="196"/>
      <c r="L108" s="28">
        <v>0</v>
      </c>
      <c r="M108" s="28"/>
      <c r="N108" s="189"/>
      <c r="O108" s="81">
        <v>38</v>
      </c>
      <c r="P108" s="29">
        <v>22</v>
      </c>
      <c r="Q108" s="81">
        <v>12</v>
      </c>
      <c r="R108" s="203" t="s">
        <v>473</v>
      </c>
      <c r="S108" s="81"/>
      <c r="T108" s="185">
        <v>4</v>
      </c>
      <c r="U108" s="28"/>
      <c r="V108" s="109"/>
      <c r="W108" s="233">
        <f t="shared" si="5"/>
        <v>12</v>
      </c>
      <c r="X108" s="14">
        <f t="shared" si="4"/>
        <v>0</v>
      </c>
      <c r="Y108" s="272">
        <v>12</v>
      </c>
      <c r="Z108" s="283"/>
      <c r="AA108" s="284"/>
    </row>
    <row r="109" spans="1:27" ht="30" customHeight="1" x14ac:dyDescent="0.2">
      <c r="A109" s="26" t="s">
        <v>117</v>
      </c>
      <c r="B109" s="45" t="s">
        <v>116</v>
      </c>
      <c r="C109" s="220" t="s">
        <v>397</v>
      </c>
      <c r="D109" s="9">
        <v>1</v>
      </c>
      <c r="E109" s="243"/>
      <c r="F109" s="100" t="s">
        <v>75</v>
      </c>
      <c r="G109" s="83"/>
      <c r="H109" s="23"/>
      <c r="I109" s="8"/>
      <c r="J109" s="111"/>
      <c r="K109" s="193"/>
      <c r="L109" s="8">
        <v>0</v>
      </c>
      <c r="M109" s="8"/>
      <c r="N109" s="190"/>
      <c r="O109" s="83">
        <v>0</v>
      </c>
      <c r="P109" s="23">
        <v>4</v>
      </c>
      <c r="Q109" s="83">
        <v>0</v>
      </c>
      <c r="R109" s="111"/>
      <c r="S109" s="83"/>
      <c r="T109" s="8">
        <v>0</v>
      </c>
      <c r="U109" s="8"/>
      <c r="V109" s="111"/>
      <c r="W109" s="231">
        <f t="shared" si="5"/>
        <v>0</v>
      </c>
      <c r="X109" s="10">
        <f t="shared" si="4"/>
        <v>0</v>
      </c>
      <c r="Y109" s="270">
        <v>0</v>
      </c>
      <c r="Z109" s="283"/>
      <c r="AA109" s="284"/>
    </row>
    <row r="110" spans="1:27" ht="30" customHeight="1" x14ac:dyDescent="0.2">
      <c r="A110" s="24" t="s">
        <v>110</v>
      </c>
      <c r="B110" s="43" t="s">
        <v>109</v>
      </c>
      <c r="C110" s="137" t="s">
        <v>398</v>
      </c>
      <c r="D110" s="10" t="s">
        <v>108</v>
      </c>
      <c r="E110" s="243"/>
      <c r="F110" s="100" t="s">
        <v>75</v>
      </c>
      <c r="G110" s="83"/>
      <c r="H110" s="23"/>
      <c r="I110" s="8"/>
      <c r="J110" s="111"/>
      <c r="K110" s="193"/>
      <c r="L110" s="8">
        <v>0</v>
      </c>
      <c r="M110" s="8"/>
      <c r="N110" s="190"/>
      <c r="O110" s="83">
        <v>22</v>
      </c>
      <c r="P110" s="23">
        <v>2</v>
      </c>
      <c r="Q110" s="83">
        <v>20</v>
      </c>
      <c r="R110" s="111"/>
      <c r="S110" s="83"/>
      <c r="T110" s="8">
        <v>0</v>
      </c>
      <c r="U110" s="8"/>
      <c r="V110" s="111"/>
      <c r="W110" s="231">
        <f t="shared" si="5"/>
        <v>20</v>
      </c>
      <c r="X110" s="10">
        <f t="shared" si="4"/>
        <v>0</v>
      </c>
      <c r="Y110" s="270">
        <v>20</v>
      </c>
      <c r="Z110" s="283"/>
      <c r="AA110" s="284"/>
    </row>
    <row r="111" spans="1:27" ht="30" customHeight="1" x14ac:dyDescent="0.2">
      <c r="A111" s="38" t="s">
        <v>97</v>
      </c>
      <c r="B111" s="43" t="s">
        <v>107</v>
      </c>
      <c r="C111" s="137" t="s">
        <v>390</v>
      </c>
      <c r="D111" s="10">
        <v>1</v>
      </c>
      <c r="E111" s="243"/>
      <c r="F111" s="100" t="s">
        <v>75</v>
      </c>
      <c r="G111" s="83"/>
      <c r="H111" s="23"/>
      <c r="I111" s="8"/>
      <c r="J111" s="111"/>
      <c r="K111" s="193"/>
      <c r="L111" s="8">
        <v>0</v>
      </c>
      <c r="M111" s="8"/>
      <c r="N111" s="190"/>
      <c r="O111" s="83">
        <v>23</v>
      </c>
      <c r="P111" s="23">
        <v>3</v>
      </c>
      <c r="Q111" s="83">
        <v>18</v>
      </c>
      <c r="R111" s="181" t="s">
        <v>474</v>
      </c>
      <c r="S111" s="83"/>
      <c r="T111" s="179">
        <v>2</v>
      </c>
      <c r="U111" s="8"/>
      <c r="V111" s="111"/>
      <c r="W111" s="231">
        <f t="shared" si="5"/>
        <v>18</v>
      </c>
      <c r="X111" s="10">
        <f t="shared" si="4"/>
        <v>0</v>
      </c>
      <c r="Y111" s="270">
        <v>18</v>
      </c>
      <c r="Z111" s="283"/>
      <c r="AA111" s="284"/>
    </row>
    <row r="112" spans="1:27" ht="30" customHeight="1" x14ac:dyDescent="0.2">
      <c r="A112" s="24" t="s">
        <v>113</v>
      </c>
      <c r="B112" s="43" t="s">
        <v>125</v>
      </c>
      <c r="C112" s="137" t="s">
        <v>399</v>
      </c>
      <c r="D112" s="10">
        <v>1</v>
      </c>
      <c r="E112" s="243"/>
      <c r="F112" s="100" t="s">
        <v>75</v>
      </c>
      <c r="G112" s="83"/>
      <c r="H112" s="179">
        <v>4</v>
      </c>
      <c r="I112" s="8"/>
      <c r="J112" s="111"/>
      <c r="K112" s="193"/>
      <c r="L112" s="8">
        <v>0</v>
      </c>
      <c r="M112" s="8"/>
      <c r="N112" s="190"/>
      <c r="O112" s="83">
        <v>12</v>
      </c>
      <c r="P112" s="23">
        <v>0</v>
      </c>
      <c r="Q112" s="83">
        <v>8</v>
      </c>
      <c r="R112" s="181" t="s">
        <v>475</v>
      </c>
      <c r="S112" s="83"/>
      <c r="T112" s="8">
        <v>0</v>
      </c>
      <c r="U112" s="8"/>
      <c r="V112" s="111"/>
      <c r="W112" s="231">
        <f t="shared" si="5"/>
        <v>8</v>
      </c>
      <c r="X112" s="10">
        <f t="shared" si="4"/>
        <v>0</v>
      </c>
      <c r="Y112" s="270">
        <v>8</v>
      </c>
      <c r="Z112" s="283"/>
      <c r="AA112" s="284"/>
    </row>
    <row r="113" spans="1:27" ht="30" customHeight="1" x14ac:dyDescent="0.2">
      <c r="A113" s="24" t="s">
        <v>115</v>
      </c>
      <c r="B113" s="43" t="s">
        <v>114</v>
      </c>
      <c r="C113" s="137" t="s">
        <v>400</v>
      </c>
      <c r="D113" s="10">
        <v>2</v>
      </c>
      <c r="E113" s="243"/>
      <c r="F113" s="100" t="s">
        <v>75</v>
      </c>
      <c r="G113" s="83"/>
      <c r="H113" s="179">
        <v>2</v>
      </c>
      <c r="I113" s="8"/>
      <c r="J113" s="111"/>
      <c r="K113" s="193"/>
      <c r="L113" s="8">
        <v>0</v>
      </c>
      <c r="M113" s="8"/>
      <c r="N113" s="190"/>
      <c r="O113" s="81">
        <v>10</v>
      </c>
      <c r="P113" s="23">
        <v>2</v>
      </c>
      <c r="Q113" s="81">
        <v>6</v>
      </c>
      <c r="R113" s="181" t="s">
        <v>476</v>
      </c>
      <c r="S113" s="83"/>
      <c r="T113" s="8">
        <v>0</v>
      </c>
      <c r="U113" s="8"/>
      <c r="V113" s="111"/>
      <c r="W113" s="231">
        <f t="shared" si="5"/>
        <v>6</v>
      </c>
      <c r="X113" s="10">
        <f t="shared" si="4"/>
        <v>0</v>
      </c>
      <c r="Y113" s="269">
        <v>6</v>
      </c>
      <c r="Z113" s="283"/>
      <c r="AA113" s="284"/>
    </row>
    <row r="114" spans="1:27" ht="30" customHeight="1" x14ac:dyDescent="0.2">
      <c r="A114" s="38" t="s">
        <v>29</v>
      </c>
      <c r="B114" s="43" t="s">
        <v>124</v>
      </c>
      <c r="C114" s="137" t="s">
        <v>393</v>
      </c>
      <c r="D114" s="10">
        <v>1</v>
      </c>
      <c r="E114" s="243"/>
      <c r="F114" s="100" t="s">
        <v>75</v>
      </c>
      <c r="G114" s="83"/>
      <c r="H114" s="179">
        <v>4</v>
      </c>
      <c r="I114" s="8"/>
      <c r="J114" s="111"/>
      <c r="K114" s="193"/>
      <c r="L114" s="8">
        <v>0</v>
      </c>
      <c r="M114" s="8"/>
      <c r="N114" s="190"/>
      <c r="O114" s="83">
        <v>10</v>
      </c>
      <c r="P114" s="23">
        <v>2</v>
      </c>
      <c r="Q114" s="83">
        <v>4</v>
      </c>
      <c r="R114" s="181" t="s">
        <v>475</v>
      </c>
      <c r="S114" s="83"/>
      <c r="T114" s="8">
        <v>0</v>
      </c>
      <c r="U114" s="8"/>
      <c r="V114" s="111"/>
      <c r="W114" s="231">
        <f t="shared" si="5"/>
        <v>4</v>
      </c>
      <c r="X114" s="10">
        <f t="shared" si="4"/>
        <v>0</v>
      </c>
      <c r="Y114" s="270">
        <v>4</v>
      </c>
      <c r="Z114" s="283"/>
      <c r="AA114" s="284"/>
    </row>
    <row r="115" spans="1:27" ht="30" customHeight="1" x14ac:dyDescent="0.2">
      <c r="A115" s="24" t="s">
        <v>123</v>
      </c>
      <c r="B115" s="43" t="s">
        <v>122</v>
      </c>
      <c r="C115" s="137" t="s">
        <v>401</v>
      </c>
      <c r="D115" s="10">
        <v>1</v>
      </c>
      <c r="E115" s="243"/>
      <c r="F115" s="100" t="s">
        <v>75</v>
      </c>
      <c r="G115" s="83"/>
      <c r="H115" s="179">
        <v>2</v>
      </c>
      <c r="I115" s="8"/>
      <c r="J115" s="111"/>
      <c r="K115" s="193"/>
      <c r="L115" s="8">
        <v>0</v>
      </c>
      <c r="M115" s="8"/>
      <c r="N115" s="190"/>
      <c r="O115" s="81">
        <v>4</v>
      </c>
      <c r="P115" s="23">
        <v>0</v>
      </c>
      <c r="Q115" s="81">
        <v>2</v>
      </c>
      <c r="R115" s="181" t="s">
        <v>476</v>
      </c>
      <c r="S115" s="83"/>
      <c r="T115" s="8">
        <v>0</v>
      </c>
      <c r="U115" s="8"/>
      <c r="V115" s="111"/>
      <c r="W115" s="231">
        <f t="shared" si="5"/>
        <v>2</v>
      </c>
      <c r="X115" s="10">
        <f t="shared" si="4"/>
        <v>0</v>
      </c>
      <c r="Y115" s="269">
        <v>2</v>
      </c>
      <c r="Z115" s="283"/>
      <c r="AA115" s="284"/>
    </row>
    <row r="116" spans="1:27" ht="30" customHeight="1" thickBot="1" x14ac:dyDescent="0.25">
      <c r="A116" s="19" t="s">
        <v>121</v>
      </c>
      <c r="B116" s="18" t="s">
        <v>120</v>
      </c>
      <c r="C116" s="140" t="s">
        <v>402</v>
      </c>
      <c r="D116" s="18">
        <v>1</v>
      </c>
      <c r="E116" s="252"/>
      <c r="F116" s="101" t="s">
        <v>75</v>
      </c>
      <c r="G116" s="120"/>
      <c r="H116" s="180">
        <v>0</v>
      </c>
      <c r="I116" s="16"/>
      <c r="J116" s="113"/>
      <c r="K116" s="197"/>
      <c r="L116" s="16">
        <v>0</v>
      </c>
      <c r="M116" s="16"/>
      <c r="N116" s="173"/>
      <c r="O116" s="204">
        <v>0</v>
      </c>
      <c r="P116" s="17">
        <v>0</v>
      </c>
      <c r="Q116" s="204">
        <v>0</v>
      </c>
      <c r="R116" s="113"/>
      <c r="S116" s="120"/>
      <c r="T116" s="16">
        <v>0</v>
      </c>
      <c r="U116" s="16"/>
      <c r="V116" s="113"/>
      <c r="W116" s="234">
        <f t="shared" si="5"/>
        <v>0</v>
      </c>
      <c r="X116" s="6">
        <f t="shared" si="4"/>
        <v>0</v>
      </c>
      <c r="Y116" s="275">
        <v>0</v>
      </c>
      <c r="Z116" s="283"/>
      <c r="AA116" s="284"/>
    </row>
    <row r="117" spans="1:27" ht="30" customHeight="1" x14ac:dyDescent="0.2">
      <c r="A117" s="15" t="s">
        <v>117</v>
      </c>
      <c r="B117" s="46" t="s">
        <v>119</v>
      </c>
      <c r="C117" s="144" t="s">
        <v>396</v>
      </c>
      <c r="D117" s="14">
        <v>1</v>
      </c>
      <c r="E117" s="242" t="s">
        <v>118</v>
      </c>
      <c r="F117" s="122" t="s">
        <v>75</v>
      </c>
      <c r="G117" s="108">
        <v>3</v>
      </c>
      <c r="H117" s="36">
        <v>12</v>
      </c>
      <c r="I117" s="12">
        <v>0</v>
      </c>
      <c r="J117" s="114"/>
      <c r="K117" s="108">
        <v>6</v>
      </c>
      <c r="L117" s="12">
        <v>0</v>
      </c>
      <c r="M117" s="12">
        <v>0</v>
      </c>
      <c r="N117" s="198" t="s">
        <v>485</v>
      </c>
      <c r="O117" s="97">
        <v>8</v>
      </c>
      <c r="P117" s="36">
        <v>0</v>
      </c>
      <c r="Q117" s="97">
        <v>8</v>
      </c>
      <c r="R117" s="114"/>
      <c r="S117" s="108">
        <v>8</v>
      </c>
      <c r="T117" s="12">
        <v>0</v>
      </c>
      <c r="U117" s="12">
        <v>5</v>
      </c>
      <c r="V117" s="198" t="s">
        <v>482</v>
      </c>
      <c r="W117" s="230">
        <f t="shared" si="5"/>
        <v>13</v>
      </c>
      <c r="X117" s="30">
        <f t="shared" si="4"/>
        <v>5</v>
      </c>
      <c r="Y117" s="269">
        <v>8</v>
      </c>
      <c r="Z117" s="283"/>
      <c r="AA117" s="284"/>
    </row>
    <row r="118" spans="1:27" ht="30" customHeight="1" x14ac:dyDescent="0.2">
      <c r="A118" s="35" t="s">
        <v>117</v>
      </c>
      <c r="B118" s="43" t="s">
        <v>116</v>
      </c>
      <c r="C118" s="136" t="s">
        <v>397</v>
      </c>
      <c r="D118" s="10">
        <v>1</v>
      </c>
      <c r="E118" s="243"/>
      <c r="F118" s="124" t="s">
        <v>75</v>
      </c>
      <c r="G118" s="117">
        <v>3</v>
      </c>
      <c r="H118" s="23">
        <v>3</v>
      </c>
      <c r="I118" s="8">
        <v>0</v>
      </c>
      <c r="J118" s="111"/>
      <c r="K118" s="117">
        <v>6</v>
      </c>
      <c r="L118" s="8">
        <v>0</v>
      </c>
      <c r="M118" s="8">
        <v>6</v>
      </c>
      <c r="N118" s="111"/>
      <c r="O118" s="83">
        <v>2</v>
      </c>
      <c r="P118" s="23">
        <v>0</v>
      </c>
      <c r="Q118" s="83">
        <v>2</v>
      </c>
      <c r="R118" s="111"/>
      <c r="S118" s="117">
        <v>2</v>
      </c>
      <c r="T118" s="8">
        <v>0</v>
      </c>
      <c r="U118" s="8">
        <v>2</v>
      </c>
      <c r="V118" s="111"/>
      <c r="W118" s="231">
        <f t="shared" si="5"/>
        <v>10</v>
      </c>
      <c r="X118" s="10">
        <f t="shared" si="4"/>
        <v>8</v>
      </c>
      <c r="Y118" s="270">
        <v>2</v>
      </c>
      <c r="Z118" s="283"/>
      <c r="AA118" s="284"/>
    </row>
    <row r="119" spans="1:27" ht="30" customHeight="1" x14ac:dyDescent="0.2">
      <c r="A119" s="35" t="s">
        <v>115</v>
      </c>
      <c r="B119" s="45" t="s">
        <v>114</v>
      </c>
      <c r="C119" s="136" t="s">
        <v>403</v>
      </c>
      <c r="D119" s="10">
        <v>2</v>
      </c>
      <c r="E119" s="243"/>
      <c r="F119" s="124" t="s">
        <v>75</v>
      </c>
      <c r="G119" s="110">
        <v>2</v>
      </c>
      <c r="H119" s="23">
        <v>2</v>
      </c>
      <c r="I119" s="8">
        <v>0</v>
      </c>
      <c r="J119" s="111"/>
      <c r="K119" s="110">
        <v>4</v>
      </c>
      <c r="L119" s="8">
        <v>0</v>
      </c>
      <c r="M119" s="8">
        <v>4</v>
      </c>
      <c r="N119" s="111"/>
      <c r="O119" s="83">
        <v>4</v>
      </c>
      <c r="P119" s="23">
        <v>0</v>
      </c>
      <c r="Q119" s="83">
        <v>4</v>
      </c>
      <c r="R119" s="111"/>
      <c r="S119" s="117">
        <v>4</v>
      </c>
      <c r="T119" s="8">
        <v>0</v>
      </c>
      <c r="U119" s="8">
        <v>4</v>
      </c>
      <c r="V119" s="111"/>
      <c r="W119" s="231">
        <f t="shared" si="5"/>
        <v>12</v>
      </c>
      <c r="X119" s="10">
        <f t="shared" si="4"/>
        <v>8</v>
      </c>
      <c r="Y119" s="270">
        <v>4</v>
      </c>
      <c r="Z119" s="283"/>
      <c r="AA119" s="284"/>
    </row>
    <row r="120" spans="1:27" ht="30" customHeight="1" x14ac:dyDescent="0.2">
      <c r="A120" s="35" t="s">
        <v>113</v>
      </c>
      <c r="B120" s="10" t="s">
        <v>112</v>
      </c>
      <c r="C120" s="138" t="s">
        <v>404</v>
      </c>
      <c r="D120" s="10">
        <v>1</v>
      </c>
      <c r="E120" s="243"/>
      <c r="F120" s="124" t="s">
        <v>75</v>
      </c>
      <c r="G120" s="117">
        <v>3</v>
      </c>
      <c r="H120" s="23">
        <v>1</v>
      </c>
      <c r="I120" s="8">
        <v>2</v>
      </c>
      <c r="J120" s="111"/>
      <c r="K120" s="117">
        <v>6</v>
      </c>
      <c r="L120" s="8">
        <v>0</v>
      </c>
      <c r="M120" s="8">
        <v>6</v>
      </c>
      <c r="N120" s="111"/>
      <c r="O120" s="81">
        <v>4</v>
      </c>
      <c r="P120" s="23">
        <v>0</v>
      </c>
      <c r="Q120" s="81">
        <v>4</v>
      </c>
      <c r="R120" s="111"/>
      <c r="S120" s="117">
        <v>4</v>
      </c>
      <c r="T120" s="8">
        <v>0</v>
      </c>
      <c r="U120" s="8">
        <v>4</v>
      </c>
      <c r="V120" s="111"/>
      <c r="W120" s="231">
        <f t="shared" si="5"/>
        <v>16</v>
      </c>
      <c r="X120" s="10">
        <f t="shared" si="4"/>
        <v>12</v>
      </c>
      <c r="Y120" s="269">
        <v>4</v>
      </c>
      <c r="Z120" s="283"/>
      <c r="AA120" s="284"/>
    </row>
    <row r="121" spans="1:27" ht="30" customHeight="1" x14ac:dyDescent="0.2">
      <c r="A121" s="35" t="s">
        <v>29</v>
      </c>
      <c r="B121" s="10" t="s">
        <v>111</v>
      </c>
      <c r="C121" s="138" t="s">
        <v>405</v>
      </c>
      <c r="D121" s="10">
        <v>1</v>
      </c>
      <c r="E121" s="243"/>
      <c r="F121" s="124" t="s">
        <v>75</v>
      </c>
      <c r="G121" s="117">
        <v>3</v>
      </c>
      <c r="H121" s="23">
        <v>6</v>
      </c>
      <c r="I121" s="8">
        <v>0</v>
      </c>
      <c r="J121" s="111"/>
      <c r="K121" s="117">
        <v>6</v>
      </c>
      <c r="L121" s="8">
        <v>0</v>
      </c>
      <c r="M121" s="8">
        <v>3</v>
      </c>
      <c r="N121" s="181" t="s">
        <v>482</v>
      </c>
      <c r="O121" s="83">
        <v>4</v>
      </c>
      <c r="P121" s="23">
        <v>0</v>
      </c>
      <c r="Q121" s="83">
        <v>4</v>
      </c>
      <c r="R121" s="111"/>
      <c r="S121" s="117">
        <v>4</v>
      </c>
      <c r="T121" s="8">
        <v>0</v>
      </c>
      <c r="U121" s="8">
        <v>4</v>
      </c>
      <c r="V121" s="111"/>
      <c r="W121" s="231">
        <f t="shared" si="5"/>
        <v>11</v>
      </c>
      <c r="X121" s="10">
        <f t="shared" si="4"/>
        <v>7</v>
      </c>
      <c r="Y121" s="270">
        <v>4</v>
      </c>
      <c r="Z121" s="283"/>
      <c r="AA121" s="284"/>
    </row>
    <row r="122" spans="1:27" ht="30" customHeight="1" x14ac:dyDescent="0.2">
      <c r="A122" s="35" t="s">
        <v>110</v>
      </c>
      <c r="B122" s="43" t="s">
        <v>109</v>
      </c>
      <c r="C122" s="137" t="s">
        <v>406</v>
      </c>
      <c r="D122" s="10" t="s">
        <v>108</v>
      </c>
      <c r="E122" s="243"/>
      <c r="F122" s="124" t="s">
        <v>75</v>
      </c>
      <c r="G122" s="117">
        <v>5</v>
      </c>
      <c r="H122" s="23">
        <v>0</v>
      </c>
      <c r="I122" s="8">
        <v>5</v>
      </c>
      <c r="J122" s="111"/>
      <c r="K122" s="117">
        <v>8</v>
      </c>
      <c r="L122" s="8">
        <v>0</v>
      </c>
      <c r="M122" s="8">
        <v>8</v>
      </c>
      <c r="N122" s="111"/>
      <c r="O122" s="83">
        <v>8</v>
      </c>
      <c r="P122" s="23">
        <v>0</v>
      </c>
      <c r="Q122" s="83">
        <v>8</v>
      </c>
      <c r="R122" s="111"/>
      <c r="S122" s="117">
        <v>16</v>
      </c>
      <c r="T122" s="8">
        <v>0</v>
      </c>
      <c r="U122" s="8">
        <v>16</v>
      </c>
      <c r="V122" s="111"/>
      <c r="W122" s="231">
        <f t="shared" si="5"/>
        <v>37</v>
      </c>
      <c r="X122" s="10">
        <f t="shared" si="4"/>
        <v>29</v>
      </c>
      <c r="Y122" s="270">
        <v>8</v>
      </c>
      <c r="Z122" s="283"/>
      <c r="AA122" s="284"/>
    </row>
    <row r="123" spans="1:27" ht="30" customHeight="1" x14ac:dyDescent="0.2">
      <c r="A123" s="44" t="s">
        <v>97</v>
      </c>
      <c r="B123" s="43" t="s">
        <v>107</v>
      </c>
      <c r="C123" s="137" t="s">
        <v>390</v>
      </c>
      <c r="D123" s="10">
        <v>1</v>
      </c>
      <c r="E123" s="243"/>
      <c r="F123" s="124" t="s">
        <v>75</v>
      </c>
      <c r="G123" s="117">
        <v>6</v>
      </c>
      <c r="H123" s="23">
        <v>0</v>
      </c>
      <c r="I123" s="8">
        <v>6</v>
      </c>
      <c r="J123" s="111"/>
      <c r="K123" s="117">
        <v>12</v>
      </c>
      <c r="L123" s="8">
        <v>0</v>
      </c>
      <c r="M123" s="8">
        <v>12</v>
      </c>
      <c r="N123" s="111"/>
      <c r="O123" s="83">
        <v>8</v>
      </c>
      <c r="P123" s="23">
        <v>0</v>
      </c>
      <c r="Q123" s="83">
        <v>8</v>
      </c>
      <c r="R123" s="111"/>
      <c r="S123" s="117">
        <v>12</v>
      </c>
      <c r="T123" s="8">
        <v>0</v>
      </c>
      <c r="U123" s="8">
        <v>12</v>
      </c>
      <c r="V123" s="111"/>
      <c r="W123" s="231">
        <f t="shared" si="5"/>
        <v>38</v>
      </c>
      <c r="X123" s="10">
        <f t="shared" si="4"/>
        <v>30</v>
      </c>
      <c r="Y123" s="270">
        <v>8</v>
      </c>
      <c r="Z123" s="283"/>
      <c r="AA123" s="284"/>
    </row>
    <row r="124" spans="1:27" ht="30" customHeight="1" x14ac:dyDescent="0.2">
      <c r="A124" s="35" t="s">
        <v>106</v>
      </c>
      <c r="B124" s="10" t="s">
        <v>105</v>
      </c>
      <c r="C124" s="138" t="s">
        <v>407</v>
      </c>
      <c r="D124" s="10">
        <v>1</v>
      </c>
      <c r="E124" s="243"/>
      <c r="F124" s="124" t="s">
        <v>75</v>
      </c>
      <c r="G124" s="117">
        <v>3</v>
      </c>
      <c r="H124" s="23">
        <v>18</v>
      </c>
      <c r="I124" s="8">
        <v>0</v>
      </c>
      <c r="J124" s="111"/>
      <c r="K124" s="117">
        <v>4</v>
      </c>
      <c r="L124" s="8">
        <v>0</v>
      </c>
      <c r="M124" s="8">
        <v>0</v>
      </c>
      <c r="N124" s="181" t="s">
        <v>483</v>
      </c>
      <c r="O124" s="81">
        <v>2</v>
      </c>
      <c r="P124" s="23">
        <v>0</v>
      </c>
      <c r="Q124" s="81">
        <v>0</v>
      </c>
      <c r="R124" s="181" t="s">
        <v>481</v>
      </c>
      <c r="S124" s="117">
        <v>6</v>
      </c>
      <c r="T124" s="8">
        <v>1</v>
      </c>
      <c r="U124" s="8">
        <v>5</v>
      </c>
      <c r="V124" s="111"/>
      <c r="W124" s="231">
        <f t="shared" si="5"/>
        <v>5</v>
      </c>
      <c r="X124" s="10">
        <f t="shared" si="4"/>
        <v>5</v>
      </c>
      <c r="Y124" s="269">
        <v>0</v>
      </c>
      <c r="Z124" s="283"/>
      <c r="AA124" s="284"/>
    </row>
    <row r="125" spans="1:27" ht="30" customHeight="1" thickBot="1" x14ac:dyDescent="0.25">
      <c r="A125" s="34" t="s">
        <v>77</v>
      </c>
      <c r="B125" s="6" t="s">
        <v>76</v>
      </c>
      <c r="C125" s="142" t="s">
        <v>408</v>
      </c>
      <c r="D125" s="6">
        <v>1</v>
      </c>
      <c r="E125" s="244"/>
      <c r="F125" s="126" t="s">
        <v>75</v>
      </c>
      <c r="G125" s="112">
        <v>1</v>
      </c>
      <c r="H125" s="33">
        <v>8</v>
      </c>
      <c r="I125" s="4">
        <v>0</v>
      </c>
      <c r="J125" s="116"/>
      <c r="K125" s="112">
        <v>2</v>
      </c>
      <c r="L125" s="4">
        <v>0</v>
      </c>
      <c r="M125" s="4">
        <v>0</v>
      </c>
      <c r="N125" s="199" t="s">
        <v>481</v>
      </c>
      <c r="O125" s="202">
        <v>0</v>
      </c>
      <c r="P125" s="33">
        <v>0</v>
      </c>
      <c r="Q125" s="202">
        <v>0</v>
      </c>
      <c r="R125" s="116"/>
      <c r="S125" s="119">
        <v>0</v>
      </c>
      <c r="T125" s="4">
        <v>1</v>
      </c>
      <c r="U125" s="4">
        <v>0</v>
      </c>
      <c r="V125" s="116"/>
      <c r="W125" s="232">
        <f t="shared" si="5"/>
        <v>0</v>
      </c>
      <c r="X125" s="18">
        <f t="shared" si="4"/>
        <v>0</v>
      </c>
      <c r="Y125" s="274">
        <v>0</v>
      </c>
      <c r="Z125" s="283"/>
      <c r="AA125" s="284"/>
    </row>
    <row r="126" spans="1:27" ht="30" customHeight="1" x14ac:dyDescent="0.2">
      <c r="A126" s="31" t="s">
        <v>104</v>
      </c>
      <c r="B126" s="42" t="s">
        <v>103</v>
      </c>
      <c r="C126" s="169"/>
      <c r="D126" s="30">
        <v>1</v>
      </c>
      <c r="E126" s="251" t="s">
        <v>102</v>
      </c>
      <c r="F126" s="99" t="s">
        <v>75</v>
      </c>
      <c r="G126" s="108">
        <v>1</v>
      </c>
      <c r="H126" s="29">
        <v>3</v>
      </c>
      <c r="I126" s="28">
        <v>0</v>
      </c>
      <c r="J126" s="109"/>
      <c r="K126" s="196"/>
      <c r="L126" s="28"/>
      <c r="M126" s="28"/>
      <c r="N126" s="189"/>
      <c r="O126" s="81">
        <v>2</v>
      </c>
      <c r="P126" s="29">
        <v>0</v>
      </c>
      <c r="Q126" s="81">
        <v>2</v>
      </c>
      <c r="R126" s="109"/>
      <c r="S126" s="81"/>
      <c r="T126" s="28"/>
      <c r="U126" s="28"/>
      <c r="V126" s="109"/>
      <c r="W126" s="233">
        <f t="shared" si="5"/>
        <v>2</v>
      </c>
      <c r="X126" s="14">
        <f t="shared" si="4"/>
        <v>0</v>
      </c>
      <c r="Y126" s="272">
        <v>2</v>
      </c>
      <c r="Z126" s="283"/>
      <c r="AA126" s="284"/>
    </row>
    <row r="127" spans="1:27" ht="30" customHeight="1" x14ac:dyDescent="0.2">
      <c r="A127" s="24" t="s">
        <v>101</v>
      </c>
      <c r="B127" s="10" t="s">
        <v>100</v>
      </c>
      <c r="C127" s="138" t="s">
        <v>409</v>
      </c>
      <c r="D127" s="10">
        <v>1</v>
      </c>
      <c r="E127" s="243"/>
      <c r="F127" s="100" t="s">
        <v>75</v>
      </c>
      <c r="G127" s="117">
        <v>1</v>
      </c>
      <c r="H127" s="23">
        <v>1</v>
      </c>
      <c r="I127" s="8">
        <v>0</v>
      </c>
      <c r="J127" s="111"/>
      <c r="K127" s="193"/>
      <c r="L127" s="8"/>
      <c r="M127" s="8"/>
      <c r="N127" s="190"/>
      <c r="O127" s="83">
        <v>4</v>
      </c>
      <c r="P127" s="23">
        <v>0</v>
      </c>
      <c r="Q127" s="83">
        <v>4</v>
      </c>
      <c r="R127" s="111"/>
      <c r="S127" s="83"/>
      <c r="T127" s="8"/>
      <c r="U127" s="8"/>
      <c r="V127" s="111"/>
      <c r="W127" s="231">
        <f t="shared" si="5"/>
        <v>4</v>
      </c>
      <c r="X127" s="10">
        <f t="shared" si="4"/>
        <v>0</v>
      </c>
      <c r="Y127" s="270">
        <v>4</v>
      </c>
      <c r="Z127" s="283"/>
      <c r="AA127" s="284"/>
    </row>
    <row r="128" spans="1:27" ht="30" customHeight="1" x14ac:dyDescent="0.2">
      <c r="A128" s="24" t="s">
        <v>99</v>
      </c>
      <c r="B128" s="10" t="s">
        <v>98</v>
      </c>
      <c r="C128" s="138" t="s">
        <v>410</v>
      </c>
      <c r="D128" s="10">
        <v>1</v>
      </c>
      <c r="E128" s="243"/>
      <c r="F128" s="100" t="s">
        <v>75</v>
      </c>
      <c r="G128" s="117">
        <v>1</v>
      </c>
      <c r="H128" s="23">
        <v>7</v>
      </c>
      <c r="I128" s="8">
        <v>0</v>
      </c>
      <c r="J128" s="111"/>
      <c r="K128" s="193"/>
      <c r="L128" s="8"/>
      <c r="M128" s="8"/>
      <c r="N128" s="190"/>
      <c r="O128" s="83">
        <v>4</v>
      </c>
      <c r="P128" s="23">
        <v>0</v>
      </c>
      <c r="Q128" s="83">
        <v>4</v>
      </c>
      <c r="R128" s="111"/>
      <c r="S128" s="83"/>
      <c r="T128" s="8"/>
      <c r="U128" s="8"/>
      <c r="V128" s="111"/>
      <c r="W128" s="231">
        <f t="shared" si="5"/>
        <v>4</v>
      </c>
      <c r="X128" s="10">
        <f t="shared" si="4"/>
        <v>0</v>
      </c>
      <c r="Y128" s="270">
        <v>4</v>
      </c>
      <c r="Z128" s="283"/>
      <c r="AA128" s="284"/>
    </row>
    <row r="129" spans="1:27" ht="30" customHeight="1" x14ac:dyDescent="0.2">
      <c r="A129" s="24" t="s">
        <v>97</v>
      </c>
      <c r="B129" s="10" t="s">
        <v>96</v>
      </c>
      <c r="C129" s="138" t="s">
        <v>411</v>
      </c>
      <c r="D129" s="10">
        <v>1</v>
      </c>
      <c r="E129" s="243"/>
      <c r="F129" s="100" t="s">
        <v>75</v>
      </c>
      <c r="G129" s="117">
        <v>3</v>
      </c>
      <c r="H129" s="23">
        <v>1</v>
      </c>
      <c r="I129" s="8">
        <v>2</v>
      </c>
      <c r="J129" s="111"/>
      <c r="K129" s="193"/>
      <c r="L129" s="8"/>
      <c r="M129" s="8"/>
      <c r="N129" s="190"/>
      <c r="O129" s="83">
        <v>10</v>
      </c>
      <c r="P129" s="23">
        <v>2</v>
      </c>
      <c r="Q129" s="83">
        <v>8</v>
      </c>
      <c r="R129" s="111"/>
      <c r="S129" s="83"/>
      <c r="T129" s="8"/>
      <c r="U129" s="8"/>
      <c r="V129" s="111"/>
      <c r="W129" s="231">
        <f t="shared" si="5"/>
        <v>10</v>
      </c>
      <c r="X129" s="10">
        <f t="shared" si="4"/>
        <v>2</v>
      </c>
      <c r="Y129" s="270">
        <v>8</v>
      </c>
      <c r="Z129" s="283"/>
      <c r="AA129" s="284"/>
    </row>
    <row r="130" spans="1:27" ht="30" customHeight="1" x14ac:dyDescent="0.2">
      <c r="A130" s="24" t="s">
        <v>95</v>
      </c>
      <c r="B130" s="10" t="s">
        <v>94</v>
      </c>
      <c r="C130" s="138" t="s">
        <v>412</v>
      </c>
      <c r="D130" s="10">
        <v>1</v>
      </c>
      <c r="E130" s="243"/>
      <c r="F130" s="100" t="s">
        <v>75</v>
      </c>
      <c r="G130" s="117">
        <v>3</v>
      </c>
      <c r="H130" s="23">
        <v>0</v>
      </c>
      <c r="I130" s="8">
        <v>0</v>
      </c>
      <c r="J130" s="181" t="s">
        <v>472</v>
      </c>
      <c r="K130" s="193"/>
      <c r="L130" s="8"/>
      <c r="M130" s="8"/>
      <c r="N130" s="190"/>
      <c r="O130" s="83">
        <v>8</v>
      </c>
      <c r="P130" s="23">
        <v>0</v>
      </c>
      <c r="Q130" s="83">
        <v>8</v>
      </c>
      <c r="R130" s="111"/>
      <c r="S130" s="83"/>
      <c r="T130" s="179">
        <v>4</v>
      </c>
      <c r="U130" s="8"/>
      <c r="V130" s="111"/>
      <c r="W130" s="231">
        <f t="shared" si="5"/>
        <v>8</v>
      </c>
      <c r="X130" s="10">
        <f t="shared" si="4"/>
        <v>0</v>
      </c>
      <c r="Y130" s="270">
        <v>8</v>
      </c>
      <c r="Z130" s="283"/>
      <c r="AA130" s="284"/>
    </row>
    <row r="131" spans="1:27" ht="30" customHeight="1" x14ac:dyDescent="0.2">
      <c r="A131" s="24" t="s">
        <v>93</v>
      </c>
      <c r="B131" s="10" t="s">
        <v>92</v>
      </c>
      <c r="C131" s="138" t="s">
        <v>413</v>
      </c>
      <c r="D131" s="10">
        <v>1</v>
      </c>
      <c r="E131" s="243"/>
      <c r="F131" s="100" t="s">
        <v>75</v>
      </c>
      <c r="G131" s="110">
        <v>1</v>
      </c>
      <c r="H131" s="23">
        <v>1</v>
      </c>
      <c r="I131" s="8">
        <v>0</v>
      </c>
      <c r="J131" s="111"/>
      <c r="K131" s="193"/>
      <c r="L131" s="8"/>
      <c r="M131" s="8"/>
      <c r="N131" s="190"/>
      <c r="O131" s="81">
        <v>2</v>
      </c>
      <c r="P131" s="23">
        <v>0</v>
      </c>
      <c r="Q131" s="81">
        <v>2</v>
      </c>
      <c r="R131" s="111"/>
      <c r="S131" s="83"/>
      <c r="T131" s="8"/>
      <c r="U131" s="8"/>
      <c r="V131" s="111"/>
      <c r="W131" s="231">
        <f t="shared" si="5"/>
        <v>2</v>
      </c>
      <c r="X131" s="10">
        <f t="shared" si="4"/>
        <v>0</v>
      </c>
      <c r="Y131" s="269">
        <v>2</v>
      </c>
      <c r="Z131" s="283"/>
      <c r="AA131" s="284"/>
    </row>
    <row r="132" spans="1:27" ht="30" customHeight="1" x14ac:dyDescent="0.2">
      <c r="A132" s="24" t="s">
        <v>91</v>
      </c>
      <c r="B132" s="10" t="s">
        <v>90</v>
      </c>
      <c r="C132" s="138" t="s">
        <v>414</v>
      </c>
      <c r="D132" s="10">
        <v>1</v>
      </c>
      <c r="E132" s="243"/>
      <c r="F132" s="100" t="s">
        <v>75</v>
      </c>
      <c r="G132" s="117">
        <v>2</v>
      </c>
      <c r="H132" s="23">
        <v>1</v>
      </c>
      <c r="I132" s="8">
        <v>1</v>
      </c>
      <c r="J132" s="111"/>
      <c r="K132" s="193"/>
      <c r="L132" s="8"/>
      <c r="M132" s="8"/>
      <c r="N132" s="190"/>
      <c r="O132" s="81">
        <v>4</v>
      </c>
      <c r="P132" s="23">
        <v>0</v>
      </c>
      <c r="Q132" s="81">
        <v>4</v>
      </c>
      <c r="R132" s="111"/>
      <c r="S132" s="83"/>
      <c r="T132" s="8"/>
      <c r="U132" s="8"/>
      <c r="V132" s="111"/>
      <c r="W132" s="231">
        <f t="shared" si="5"/>
        <v>5</v>
      </c>
      <c r="X132" s="10">
        <f t="shared" si="4"/>
        <v>1</v>
      </c>
      <c r="Y132" s="269">
        <v>4</v>
      </c>
      <c r="Z132" s="283"/>
      <c r="AA132" s="284"/>
    </row>
    <row r="133" spans="1:27" ht="30" customHeight="1" x14ac:dyDescent="0.2">
      <c r="A133" s="24" t="s">
        <v>89</v>
      </c>
      <c r="B133" s="10" t="s">
        <v>88</v>
      </c>
      <c r="C133" s="138" t="s">
        <v>405</v>
      </c>
      <c r="D133" s="10">
        <v>1</v>
      </c>
      <c r="E133" s="243"/>
      <c r="F133" s="100" t="s">
        <v>75</v>
      </c>
      <c r="G133" s="117">
        <v>2</v>
      </c>
      <c r="H133" s="23">
        <v>6</v>
      </c>
      <c r="I133" s="8">
        <v>0</v>
      </c>
      <c r="J133" s="111"/>
      <c r="K133" s="193"/>
      <c r="L133" s="8"/>
      <c r="M133" s="8"/>
      <c r="N133" s="190"/>
      <c r="O133" s="81">
        <v>4</v>
      </c>
      <c r="P133" s="23">
        <v>0</v>
      </c>
      <c r="Q133" s="81">
        <v>4</v>
      </c>
      <c r="R133" s="111"/>
      <c r="S133" s="83"/>
      <c r="T133" s="8"/>
      <c r="U133" s="8"/>
      <c r="V133" s="111"/>
      <c r="W133" s="231">
        <f t="shared" si="5"/>
        <v>4</v>
      </c>
      <c r="X133" s="10">
        <f t="shared" si="4"/>
        <v>0</v>
      </c>
      <c r="Y133" s="269">
        <v>4</v>
      </c>
      <c r="Z133" s="283"/>
      <c r="AA133" s="284"/>
    </row>
    <row r="134" spans="1:27" ht="30" customHeight="1" x14ac:dyDescent="0.2">
      <c r="A134" s="24" t="s">
        <v>87</v>
      </c>
      <c r="B134" s="10" t="s">
        <v>86</v>
      </c>
      <c r="C134" s="139"/>
      <c r="D134" s="10">
        <v>1</v>
      </c>
      <c r="E134" s="243"/>
      <c r="F134" s="100" t="s">
        <v>75</v>
      </c>
      <c r="G134" s="117">
        <v>2</v>
      </c>
      <c r="H134" s="23">
        <v>0</v>
      </c>
      <c r="I134" s="8">
        <v>2</v>
      </c>
      <c r="J134" s="111"/>
      <c r="K134" s="193"/>
      <c r="L134" s="8"/>
      <c r="M134" s="8"/>
      <c r="N134" s="190"/>
      <c r="O134" s="83">
        <v>2</v>
      </c>
      <c r="P134" s="23">
        <v>0</v>
      </c>
      <c r="Q134" s="83">
        <v>2</v>
      </c>
      <c r="R134" s="111"/>
      <c r="S134" s="83"/>
      <c r="T134" s="8"/>
      <c r="U134" s="8"/>
      <c r="V134" s="111"/>
      <c r="W134" s="231">
        <f t="shared" si="5"/>
        <v>4</v>
      </c>
      <c r="X134" s="10">
        <f t="shared" si="4"/>
        <v>2</v>
      </c>
      <c r="Y134" s="270">
        <v>2</v>
      </c>
      <c r="Z134" s="283"/>
      <c r="AA134" s="284"/>
    </row>
    <row r="135" spans="1:27" ht="30" customHeight="1" x14ac:dyDescent="0.2">
      <c r="A135" s="24" t="s">
        <v>85</v>
      </c>
      <c r="B135" s="10" t="s">
        <v>84</v>
      </c>
      <c r="C135" s="139"/>
      <c r="D135" s="10">
        <v>1</v>
      </c>
      <c r="E135" s="243"/>
      <c r="F135" s="100" t="s">
        <v>75</v>
      </c>
      <c r="G135" s="110">
        <v>1</v>
      </c>
      <c r="H135" s="23">
        <v>0</v>
      </c>
      <c r="I135" s="8">
        <v>1</v>
      </c>
      <c r="J135" s="111"/>
      <c r="K135" s="193"/>
      <c r="L135" s="8"/>
      <c r="M135" s="8"/>
      <c r="N135" s="190"/>
      <c r="O135" s="81">
        <v>2</v>
      </c>
      <c r="P135" s="23">
        <v>0</v>
      </c>
      <c r="Q135" s="81">
        <v>2</v>
      </c>
      <c r="R135" s="111"/>
      <c r="S135" s="83"/>
      <c r="T135" s="8"/>
      <c r="U135" s="8"/>
      <c r="V135" s="111"/>
      <c r="W135" s="231">
        <f t="shared" si="5"/>
        <v>3</v>
      </c>
      <c r="X135" s="10">
        <f t="shared" si="4"/>
        <v>1</v>
      </c>
      <c r="Y135" s="269">
        <v>2</v>
      </c>
      <c r="Z135" s="283"/>
      <c r="AA135" s="284"/>
    </row>
    <row r="136" spans="1:27" ht="30" customHeight="1" x14ac:dyDescent="0.2">
      <c r="A136" s="24" t="s">
        <v>83</v>
      </c>
      <c r="B136" s="10" t="s">
        <v>82</v>
      </c>
      <c r="C136" s="138" t="s">
        <v>415</v>
      </c>
      <c r="D136" s="10">
        <v>1</v>
      </c>
      <c r="E136" s="243"/>
      <c r="F136" s="100" t="s">
        <v>75</v>
      </c>
      <c r="G136" s="117">
        <v>2</v>
      </c>
      <c r="H136" s="23">
        <v>1</v>
      </c>
      <c r="I136" s="8">
        <v>1</v>
      </c>
      <c r="J136" s="111"/>
      <c r="K136" s="193"/>
      <c r="L136" s="8"/>
      <c r="M136" s="8"/>
      <c r="N136" s="190"/>
      <c r="O136" s="83">
        <v>2</v>
      </c>
      <c r="P136" s="23">
        <v>0</v>
      </c>
      <c r="Q136" s="83">
        <v>2</v>
      </c>
      <c r="R136" s="111"/>
      <c r="S136" s="83"/>
      <c r="T136" s="8"/>
      <c r="U136" s="8"/>
      <c r="V136" s="111"/>
      <c r="W136" s="231">
        <f t="shared" si="5"/>
        <v>3</v>
      </c>
      <c r="X136" s="10">
        <f t="shared" si="4"/>
        <v>1</v>
      </c>
      <c r="Y136" s="270">
        <v>2</v>
      </c>
      <c r="Z136" s="283"/>
      <c r="AA136" s="284"/>
    </row>
    <row r="137" spans="1:27" ht="30" customHeight="1" x14ac:dyDescent="0.2">
      <c r="A137" s="24" t="s">
        <v>81</v>
      </c>
      <c r="B137" s="10" t="s">
        <v>80</v>
      </c>
      <c r="C137" s="138" t="s">
        <v>416</v>
      </c>
      <c r="D137" s="10">
        <v>1</v>
      </c>
      <c r="E137" s="243"/>
      <c r="F137" s="100" t="s">
        <v>75</v>
      </c>
      <c r="G137" s="117">
        <v>2</v>
      </c>
      <c r="H137" s="23">
        <v>2</v>
      </c>
      <c r="I137" s="8">
        <v>0</v>
      </c>
      <c r="J137" s="111"/>
      <c r="K137" s="193"/>
      <c r="L137" s="8"/>
      <c r="M137" s="8"/>
      <c r="N137" s="190"/>
      <c r="O137" s="81">
        <v>2</v>
      </c>
      <c r="P137" s="23">
        <v>0</v>
      </c>
      <c r="Q137" s="81">
        <v>2</v>
      </c>
      <c r="R137" s="111"/>
      <c r="S137" s="83"/>
      <c r="T137" s="8"/>
      <c r="U137" s="8"/>
      <c r="V137" s="111"/>
      <c r="W137" s="231">
        <f t="shared" si="5"/>
        <v>2</v>
      </c>
      <c r="X137" s="10">
        <f t="shared" si="4"/>
        <v>0</v>
      </c>
      <c r="Y137" s="269">
        <v>2</v>
      </c>
      <c r="Z137" s="283"/>
      <c r="AA137" s="284"/>
    </row>
    <row r="138" spans="1:27" ht="30" customHeight="1" x14ac:dyDescent="0.2">
      <c r="A138" s="38" t="s">
        <v>79</v>
      </c>
      <c r="B138" s="10" t="s">
        <v>78</v>
      </c>
      <c r="C138" s="138" t="s">
        <v>417</v>
      </c>
      <c r="D138" s="10">
        <v>2</v>
      </c>
      <c r="E138" s="243"/>
      <c r="F138" s="100" t="s">
        <v>75</v>
      </c>
      <c r="G138" s="117">
        <v>2</v>
      </c>
      <c r="H138" s="23">
        <v>1</v>
      </c>
      <c r="I138" s="8">
        <v>1</v>
      </c>
      <c r="J138" s="111"/>
      <c r="K138" s="193"/>
      <c r="L138" s="8"/>
      <c r="M138" s="8"/>
      <c r="N138" s="190"/>
      <c r="O138" s="83">
        <v>7</v>
      </c>
      <c r="P138" s="23">
        <v>3</v>
      </c>
      <c r="Q138" s="83">
        <v>4</v>
      </c>
      <c r="R138" s="111"/>
      <c r="S138" s="83"/>
      <c r="T138" s="8"/>
      <c r="U138" s="8"/>
      <c r="V138" s="111"/>
      <c r="W138" s="231">
        <f t="shared" ref="W138:W169" si="6">I138+M138+Q138+U138</f>
        <v>5</v>
      </c>
      <c r="X138" s="10">
        <f t="shared" si="4"/>
        <v>1</v>
      </c>
      <c r="Y138" s="270">
        <v>4</v>
      </c>
      <c r="Z138" s="283"/>
      <c r="AA138" s="284"/>
    </row>
    <row r="139" spans="1:27" ht="30" customHeight="1" thickBot="1" x14ac:dyDescent="0.25">
      <c r="A139" s="19" t="s">
        <v>77</v>
      </c>
      <c r="B139" s="18" t="s">
        <v>76</v>
      </c>
      <c r="C139" s="170" t="s">
        <v>408</v>
      </c>
      <c r="D139" s="18">
        <v>1</v>
      </c>
      <c r="E139" s="252"/>
      <c r="F139" s="101" t="s">
        <v>75</v>
      </c>
      <c r="G139" s="112">
        <v>1</v>
      </c>
      <c r="H139" s="17">
        <v>8</v>
      </c>
      <c r="I139" s="16">
        <v>0</v>
      </c>
      <c r="J139" s="113"/>
      <c r="K139" s="197"/>
      <c r="L139" s="16"/>
      <c r="M139" s="16"/>
      <c r="N139" s="173"/>
      <c r="O139" s="204">
        <v>2</v>
      </c>
      <c r="P139" s="17">
        <v>0</v>
      </c>
      <c r="Q139" s="204">
        <v>2</v>
      </c>
      <c r="R139" s="113"/>
      <c r="S139" s="120"/>
      <c r="T139" s="16"/>
      <c r="U139" s="16"/>
      <c r="V139" s="113"/>
      <c r="W139" s="234">
        <f t="shared" si="6"/>
        <v>2</v>
      </c>
      <c r="X139" s="6">
        <f t="shared" ref="X139:X184" si="7">SUM(I139,M139,U139)</f>
        <v>0</v>
      </c>
      <c r="Y139" s="275">
        <v>2</v>
      </c>
      <c r="Z139" s="283"/>
      <c r="AA139" s="284"/>
    </row>
    <row r="140" spans="1:27" ht="30" customHeight="1" x14ac:dyDescent="0.2">
      <c r="A140" s="15" t="s">
        <v>74</v>
      </c>
      <c r="B140" s="41">
        <v>6109</v>
      </c>
      <c r="C140" s="141" t="s">
        <v>418</v>
      </c>
      <c r="D140" s="14">
        <v>1</v>
      </c>
      <c r="E140" s="242" t="s">
        <v>73</v>
      </c>
      <c r="F140" s="122" t="s">
        <v>62</v>
      </c>
      <c r="G140" s="97"/>
      <c r="H140" s="229">
        <v>12</v>
      </c>
      <c r="I140" s="12"/>
      <c r="J140" s="114"/>
      <c r="K140" s="191"/>
      <c r="L140" s="12"/>
      <c r="M140" s="12"/>
      <c r="N140" s="192"/>
      <c r="O140" s="97">
        <v>16</v>
      </c>
      <c r="P140" s="36">
        <v>8</v>
      </c>
      <c r="Q140" s="97">
        <v>8</v>
      </c>
      <c r="R140" s="114"/>
      <c r="S140" s="108">
        <v>12</v>
      </c>
      <c r="T140" s="12">
        <v>2</v>
      </c>
      <c r="U140" s="12">
        <v>0</v>
      </c>
      <c r="V140" s="198" t="s">
        <v>502</v>
      </c>
      <c r="W140" s="230">
        <f t="shared" si="6"/>
        <v>8</v>
      </c>
      <c r="X140" s="30">
        <f t="shared" si="7"/>
        <v>0</v>
      </c>
      <c r="Y140" s="269">
        <v>8</v>
      </c>
      <c r="Z140" s="283"/>
      <c r="AA140" s="284"/>
    </row>
    <row r="141" spans="1:27" ht="30" customHeight="1" x14ac:dyDescent="0.2">
      <c r="A141" s="35" t="s">
        <v>72</v>
      </c>
      <c r="B141" s="38" t="s">
        <v>71</v>
      </c>
      <c r="C141" s="138" t="s">
        <v>419</v>
      </c>
      <c r="D141" s="10">
        <v>1</v>
      </c>
      <c r="E141" s="243"/>
      <c r="F141" s="124" t="s">
        <v>62</v>
      </c>
      <c r="G141" s="83"/>
      <c r="H141" s="23">
        <v>0</v>
      </c>
      <c r="I141" s="8"/>
      <c r="J141" s="111"/>
      <c r="K141" s="193"/>
      <c r="L141" s="8"/>
      <c r="M141" s="8"/>
      <c r="N141" s="190"/>
      <c r="O141" s="81">
        <v>8</v>
      </c>
      <c r="P141" s="23">
        <v>0</v>
      </c>
      <c r="Q141" s="81">
        <v>8</v>
      </c>
      <c r="R141" s="111"/>
      <c r="S141" s="117">
        <v>12</v>
      </c>
      <c r="T141" s="8">
        <v>0</v>
      </c>
      <c r="U141" s="8">
        <v>12</v>
      </c>
      <c r="V141" s="111"/>
      <c r="W141" s="231">
        <f t="shared" si="6"/>
        <v>20</v>
      </c>
      <c r="X141" s="10">
        <f t="shared" si="7"/>
        <v>12</v>
      </c>
      <c r="Y141" s="269">
        <v>8</v>
      </c>
      <c r="Z141" s="283"/>
      <c r="AA141" s="284"/>
    </row>
    <row r="142" spans="1:27" ht="30" customHeight="1" x14ac:dyDescent="0.2">
      <c r="A142" s="35" t="s">
        <v>70</v>
      </c>
      <c r="B142" s="38" t="s">
        <v>69</v>
      </c>
      <c r="C142" s="138" t="s">
        <v>420</v>
      </c>
      <c r="D142" s="10">
        <v>1</v>
      </c>
      <c r="E142" s="243"/>
      <c r="F142" s="124" t="s">
        <v>62</v>
      </c>
      <c r="G142" s="83"/>
      <c r="H142" s="23">
        <v>0</v>
      </c>
      <c r="I142" s="8"/>
      <c r="J142" s="111"/>
      <c r="K142" s="193"/>
      <c r="L142" s="8"/>
      <c r="M142" s="8"/>
      <c r="N142" s="190"/>
      <c r="O142" s="81">
        <v>0</v>
      </c>
      <c r="P142" s="23">
        <v>0</v>
      </c>
      <c r="Q142" s="81">
        <v>0</v>
      </c>
      <c r="R142" s="111"/>
      <c r="S142" s="117">
        <v>4</v>
      </c>
      <c r="T142" s="8">
        <v>0</v>
      </c>
      <c r="U142" s="8">
        <v>4</v>
      </c>
      <c r="V142" s="111"/>
      <c r="W142" s="231">
        <f t="shared" si="6"/>
        <v>4</v>
      </c>
      <c r="X142" s="10">
        <f t="shared" si="7"/>
        <v>4</v>
      </c>
      <c r="Y142" s="269">
        <v>0</v>
      </c>
      <c r="Z142" s="283"/>
      <c r="AA142" s="284"/>
    </row>
    <row r="143" spans="1:27" ht="30" customHeight="1" x14ac:dyDescent="0.2">
      <c r="A143" s="35" t="s">
        <v>68</v>
      </c>
      <c r="B143" s="38" t="s">
        <v>67</v>
      </c>
      <c r="C143" s="171" t="s">
        <v>421</v>
      </c>
      <c r="D143" s="10">
        <v>2</v>
      </c>
      <c r="E143" s="243"/>
      <c r="F143" s="124" t="s">
        <v>62</v>
      </c>
      <c r="G143" s="83"/>
      <c r="H143" s="23">
        <v>0</v>
      </c>
      <c r="I143" s="8"/>
      <c r="J143" s="111"/>
      <c r="K143" s="193"/>
      <c r="L143" s="8"/>
      <c r="M143" s="8"/>
      <c r="N143" s="190"/>
      <c r="O143" s="81">
        <v>9</v>
      </c>
      <c r="P143" s="23">
        <v>0</v>
      </c>
      <c r="Q143" s="81">
        <v>9</v>
      </c>
      <c r="R143" s="111"/>
      <c r="S143" s="117">
        <v>24</v>
      </c>
      <c r="T143" s="8">
        <v>0</v>
      </c>
      <c r="U143" s="8">
        <v>24</v>
      </c>
      <c r="V143" s="111"/>
      <c r="W143" s="231">
        <f t="shared" si="6"/>
        <v>33</v>
      </c>
      <c r="X143" s="10">
        <f t="shared" si="7"/>
        <v>24</v>
      </c>
      <c r="Y143" s="269">
        <v>9</v>
      </c>
      <c r="Z143" s="283"/>
      <c r="AA143" s="284"/>
    </row>
    <row r="144" spans="1:27" ht="30" customHeight="1" x14ac:dyDescent="0.2">
      <c r="A144" s="35" t="s">
        <v>66</v>
      </c>
      <c r="B144" s="38" t="s">
        <v>65</v>
      </c>
      <c r="C144" s="138" t="s">
        <v>422</v>
      </c>
      <c r="D144" s="10">
        <v>1</v>
      </c>
      <c r="E144" s="243"/>
      <c r="F144" s="124" t="s">
        <v>62</v>
      </c>
      <c r="G144" s="83"/>
      <c r="H144" s="23">
        <v>0</v>
      </c>
      <c r="I144" s="8"/>
      <c r="J144" s="111"/>
      <c r="K144" s="193"/>
      <c r="L144" s="8"/>
      <c r="M144" s="8"/>
      <c r="N144" s="190"/>
      <c r="O144" s="81">
        <v>0</v>
      </c>
      <c r="P144" s="23">
        <v>0</v>
      </c>
      <c r="Q144" s="81">
        <v>0</v>
      </c>
      <c r="R144" s="111"/>
      <c r="S144" s="117">
        <v>0</v>
      </c>
      <c r="T144" s="8">
        <v>0</v>
      </c>
      <c r="U144" s="8">
        <v>0</v>
      </c>
      <c r="V144" s="111"/>
      <c r="W144" s="231">
        <f t="shared" si="6"/>
        <v>0</v>
      </c>
      <c r="X144" s="10">
        <f t="shared" si="7"/>
        <v>0</v>
      </c>
      <c r="Y144" s="269">
        <v>0</v>
      </c>
      <c r="Z144" s="283"/>
      <c r="AA144" s="284"/>
    </row>
    <row r="145" spans="1:27" ht="30" customHeight="1" x14ac:dyDescent="0.2">
      <c r="A145" s="35" t="s">
        <v>64</v>
      </c>
      <c r="B145" s="38">
        <v>4355</v>
      </c>
      <c r="C145" s="138" t="s">
        <v>423</v>
      </c>
      <c r="D145" s="10">
        <v>1</v>
      </c>
      <c r="E145" s="243"/>
      <c r="F145" s="124" t="s">
        <v>62</v>
      </c>
      <c r="G145" s="83"/>
      <c r="H145" s="179">
        <v>9</v>
      </c>
      <c r="I145" s="8"/>
      <c r="J145" s="111"/>
      <c r="K145" s="193"/>
      <c r="L145" s="8"/>
      <c r="M145" s="8"/>
      <c r="N145" s="190"/>
      <c r="O145" s="81">
        <v>6</v>
      </c>
      <c r="P145" s="23">
        <v>4</v>
      </c>
      <c r="Q145" s="81">
        <v>0</v>
      </c>
      <c r="R145" s="181" t="s">
        <v>481</v>
      </c>
      <c r="S145" s="117">
        <v>4</v>
      </c>
      <c r="T145" s="8">
        <v>5</v>
      </c>
      <c r="U145" s="8">
        <v>0</v>
      </c>
      <c r="V145" s="111"/>
      <c r="W145" s="231">
        <f t="shared" si="6"/>
        <v>0</v>
      </c>
      <c r="X145" s="10">
        <f t="shared" si="7"/>
        <v>0</v>
      </c>
      <c r="Y145" s="269">
        <v>0</v>
      </c>
      <c r="Z145" s="283"/>
      <c r="AA145" s="284"/>
    </row>
    <row r="146" spans="1:27" ht="30" customHeight="1" thickBot="1" x14ac:dyDescent="0.25">
      <c r="A146" s="34" t="s">
        <v>64</v>
      </c>
      <c r="B146" s="40" t="s">
        <v>63</v>
      </c>
      <c r="C146" s="142" t="s">
        <v>424</v>
      </c>
      <c r="D146" s="6">
        <v>1</v>
      </c>
      <c r="E146" s="244"/>
      <c r="F146" s="126" t="s">
        <v>62</v>
      </c>
      <c r="G146" s="98"/>
      <c r="H146" s="33">
        <v>0</v>
      </c>
      <c r="I146" s="4"/>
      <c r="J146" s="116"/>
      <c r="K146" s="194"/>
      <c r="L146" s="4"/>
      <c r="M146" s="4"/>
      <c r="N146" s="195"/>
      <c r="O146" s="202">
        <v>3</v>
      </c>
      <c r="P146" s="33">
        <v>0</v>
      </c>
      <c r="Q146" s="202">
        <v>3</v>
      </c>
      <c r="R146" s="116"/>
      <c r="S146" s="119">
        <v>4</v>
      </c>
      <c r="T146" s="4">
        <v>0</v>
      </c>
      <c r="U146" s="4">
        <v>4</v>
      </c>
      <c r="V146" s="116"/>
      <c r="W146" s="232">
        <f t="shared" si="6"/>
        <v>7</v>
      </c>
      <c r="X146" s="18">
        <f t="shared" si="7"/>
        <v>4</v>
      </c>
      <c r="Y146" s="274">
        <v>3</v>
      </c>
      <c r="Z146" s="283"/>
      <c r="AA146" s="284"/>
    </row>
    <row r="147" spans="1:27" ht="30" hidden="1" customHeight="1" x14ac:dyDescent="0.25">
      <c r="A147" s="31" t="s">
        <v>24</v>
      </c>
      <c r="B147" s="39" t="s">
        <v>61</v>
      </c>
      <c r="C147" s="143" t="s">
        <v>425</v>
      </c>
      <c r="D147" s="30">
        <v>1</v>
      </c>
      <c r="E147" s="251" t="s">
        <v>60</v>
      </c>
      <c r="F147" s="99" t="s">
        <v>40</v>
      </c>
      <c r="G147" s="81"/>
      <c r="H147" s="176">
        <v>0</v>
      </c>
      <c r="I147" s="28"/>
      <c r="J147" s="236" t="s">
        <v>503</v>
      </c>
      <c r="K147" s="196"/>
      <c r="L147" s="28"/>
      <c r="M147" s="28"/>
      <c r="N147" s="189"/>
      <c r="O147" s="81"/>
      <c r="P147" s="29"/>
      <c r="Q147" s="28"/>
      <c r="R147" s="109"/>
      <c r="S147" s="81"/>
      <c r="T147" s="176">
        <v>2</v>
      </c>
      <c r="U147" s="28"/>
      <c r="V147" s="109" t="s">
        <v>467</v>
      </c>
      <c r="W147" s="233">
        <f t="shared" si="6"/>
        <v>0</v>
      </c>
      <c r="X147" s="14">
        <f t="shared" si="7"/>
        <v>0</v>
      </c>
      <c r="Y147" s="192"/>
      <c r="Z147" s="283"/>
      <c r="AA147" s="284"/>
    </row>
    <row r="148" spans="1:27" ht="30" hidden="1" customHeight="1" x14ac:dyDescent="0.25">
      <c r="A148" s="24" t="s">
        <v>59</v>
      </c>
      <c r="B148" s="38" t="s">
        <v>58</v>
      </c>
      <c r="C148" s="138" t="s">
        <v>426</v>
      </c>
      <c r="D148" s="10">
        <v>1</v>
      </c>
      <c r="E148" s="243"/>
      <c r="F148" s="100" t="s">
        <v>40</v>
      </c>
      <c r="G148" s="83"/>
      <c r="H148" s="177">
        <v>8</v>
      </c>
      <c r="I148" s="8"/>
      <c r="J148" s="237"/>
      <c r="K148" s="193"/>
      <c r="L148" s="8"/>
      <c r="M148" s="8"/>
      <c r="N148" s="190"/>
      <c r="O148" s="83"/>
      <c r="P148" s="23"/>
      <c r="Q148" s="8"/>
      <c r="R148" s="111"/>
      <c r="S148" s="83"/>
      <c r="T148" s="8"/>
      <c r="U148" s="8"/>
      <c r="V148" s="111"/>
      <c r="W148" s="231">
        <f t="shared" si="6"/>
        <v>0</v>
      </c>
      <c r="X148" s="10">
        <f t="shared" si="7"/>
        <v>0</v>
      </c>
      <c r="Y148" s="190"/>
      <c r="Z148" s="283"/>
      <c r="AA148" s="284"/>
    </row>
    <row r="149" spans="1:27" ht="30" hidden="1" customHeight="1" x14ac:dyDescent="0.25">
      <c r="A149" s="24" t="s">
        <v>57</v>
      </c>
      <c r="B149" s="38" t="s">
        <v>56</v>
      </c>
      <c r="C149" s="138" t="s">
        <v>427</v>
      </c>
      <c r="D149" s="10">
        <v>1</v>
      </c>
      <c r="E149" s="243"/>
      <c r="F149" s="100" t="s">
        <v>40</v>
      </c>
      <c r="G149" s="83"/>
      <c r="H149" s="177">
        <v>8</v>
      </c>
      <c r="I149" s="8"/>
      <c r="J149" s="237"/>
      <c r="K149" s="193"/>
      <c r="L149" s="8"/>
      <c r="M149" s="8"/>
      <c r="N149" s="190"/>
      <c r="O149" s="83"/>
      <c r="P149" s="23"/>
      <c r="Q149" s="8"/>
      <c r="R149" s="111"/>
      <c r="S149" s="83"/>
      <c r="T149" s="8"/>
      <c r="U149" s="8"/>
      <c r="V149" s="111"/>
      <c r="W149" s="231">
        <f t="shared" si="6"/>
        <v>0</v>
      </c>
      <c r="X149" s="10">
        <f t="shared" si="7"/>
        <v>0</v>
      </c>
      <c r="Y149" s="190"/>
      <c r="Z149" s="283"/>
      <c r="AA149" s="284"/>
    </row>
    <row r="150" spans="1:27" ht="30" hidden="1" customHeight="1" x14ac:dyDescent="0.25">
      <c r="A150" s="24" t="s">
        <v>55</v>
      </c>
      <c r="B150" s="38" t="s">
        <v>54</v>
      </c>
      <c r="C150" s="138" t="s">
        <v>428</v>
      </c>
      <c r="D150" s="10">
        <v>1</v>
      </c>
      <c r="E150" s="243"/>
      <c r="F150" s="100" t="s">
        <v>40</v>
      </c>
      <c r="G150" s="83"/>
      <c r="H150" s="177">
        <v>2</v>
      </c>
      <c r="I150" s="8"/>
      <c r="J150" s="237"/>
      <c r="K150" s="193"/>
      <c r="L150" s="8"/>
      <c r="M150" s="8"/>
      <c r="N150" s="190"/>
      <c r="O150" s="83"/>
      <c r="P150" s="23"/>
      <c r="Q150" s="8"/>
      <c r="R150" s="111"/>
      <c r="S150" s="83"/>
      <c r="T150" s="8"/>
      <c r="U150" s="8"/>
      <c r="V150" s="111"/>
      <c r="W150" s="231">
        <f t="shared" si="6"/>
        <v>0</v>
      </c>
      <c r="X150" s="10">
        <f t="shared" si="7"/>
        <v>0</v>
      </c>
      <c r="Y150" s="190"/>
      <c r="Z150" s="283"/>
      <c r="AA150" s="284"/>
    </row>
    <row r="151" spans="1:27" ht="30" hidden="1" customHeight="1" x14ac:dyDescent="0.25">
      <c r="A151" s="24" t="s">
        <v>53</v>
      </c>
      <c r="B151" s="38" t="s">
        <v>52</v>
      </c>
      <c r="C151" s="138" t="s">
        <v>429</v>
      </c>
      <c r="D151" s="10">
        <v>1</v>
      </c>
      <c r="E151" s="243"/>
      <c r="F151" s="100" t="s">
        <v>40</v>
      </c>
      <c r="G151" s="83"/>
      <c r="H151" s="177">
        <v>1</v>
      </c>
      <c r="I151" s="8"/>
      <c r="J151" s="237"/>
      <c r="K151" s="193"/>
      <c r="L151" s="8"/>
      <c r="M151" s="8"/>
      <c r="N151" s="190"/>
      <c r="O151" s="83"/>
      <c r="P151" s="23"/>
      <c r="Q151" s="8"/>
      <c r="R151" s="111"/>
      <c r="S151" s="83"/>
      <c r="T151" s="8"/>
      <c r="U151" s="8"/>
      <c r="V151" s="111"/>
      <c r="W151" s="231">
        <f t="shared" si="6"/>
        <v>0</v>
      </c>
      <c r="X151" s="10">
        <f t="shared" si="7"/>
        <v>0</v>
      </c>
      <c r="Y151" s="190"/>
      <c r="Z151" s="283"/>
      <c r="AA151" s="284"/>
    </row>
    <row r="152" spans="1:27" ht="30" hidden="1" customHeight="1" x14ac:dyDescent="0.25">
      <c r="A152" s="24" t="s">
        <v>51</v>
      </c>
      <c r="B152" s="38" t="s">
        <v>50</v>
      </c>
      <c r="C152" s="138" t="s">
        <v>430</v>
      </c>
      <c r="D152" s="10">
        <v>1</v>
      </c>
      <c r="E152" s="243"/>
      <c r="F152" s="100" t="s">
        <v>40</v>
      </c>
      <c r="G152" s="83"/>
      <c r="H152" s="177">
        <v>3</v>
      </c>
      <c r="I152" s="8"/>
      <c r="J152" s="237"/>
      <c r="K152" s="193"/>
      <c r="L152" s="8"/>
      <c r="M152" s="8"/>
      <c r="N152" s="190"/>
      <c r="O152" s="83"/>
      <c r="P152" s="23"/>
      <c r="Q152" s="8"/>
      <c r="R152" s="111"/>
      <c r="S152" s="83"/>
      <c r="T152" s="8"/>
      <c r="U152" s="8"/>
      <c r="V152" s="111"/>
      <c r="W152" s="231">
        <f t="shared" si="6"/>
        <v>0</v>
      </c>
      <c r="X152" s="10">
        <f t="shared" si="7"/>
        <v>0</v>
      </c>
      <c r="Y152" s="190"/>
      <c r="Z152" s="283"/>
      <c r="AA152" s="284"/>
    </row>
    <row r="153" spans="1:27" ht="30" hidden="1" customHeight="1" x14ac:dyDescent="0.25">
      <c r="A153" s="24" t="s">
        <v>49</v>
      </c>
      <c r="B153" s="38" t="s">
        <v>48</v>
      </c>
      <c r="C153" s="138" t="s">
        <v>431</v>
      </c>
      <c r="D153" s="10">
        <v>1</v>
      </c>
      <c r="E153" s="243"/>
      <c r="F153" s="100" t="s">
        <v>40</v>
      </c>
      <c r="G153" s="83"/>
      <c r="H153" s="177">
        <v>4</v>
      </c>
      <c r="I153" s="8"/>
      <c r="J153" s="237"/>
      <c r="K153" s="193"/>
      <c r="L153" s="8"/>
      <c r="M153" s="8"/>
      <c r="N153" s="190"/>
      <c r="O153" s="83"/>
      <c r="P153" s="23"/>
      <c r="Q153" s="8"/>
      <c r="R153" s="111"/>
      <c r="S153" s="83"/>
      <c r="T153" s="8"/>
      <c r="U153" s="8"/>
      <c r="V153" s="111"/>
      <c r="W153" s="231">
        <f t="shared" si="6"/>
        <v>0</v>
      </c>
      <c r="X153" s="10">
        <f t="shared" si="7"/>
        <v>0</v>
      </c>
      <c r="Y153" s="190"/>
      <c r="Z153" s="283"/>
      <c r="AA153" s="284"/>
    </row>
    <row r="154" spans="1:27" ht="30" hidden="1" customHeight="1" x14ac:dyDescent="0.25">
      <c r="A154" s="24" t="s">
        <v>47</v>
      </c>
      <c r="B154" s="38" t="s">
        <v>46</v>
      </c>
      <c r="C154" s="138" t="s">
        <v>432</v>
      </c>
      <c r="D154" s="10">
        <v>1</v>
      </c>
      <c r="E154" s="243"/>
      <c r="F154" s="100" t="s">
        <v>40</v>
      </c>
      <c r="G154" s="83"/>
      <c r="H154" s="177">
        <v>1</v>
      </c>
      <c r="I154" s="8"/>
      <c r="J154" s="237"/>
      <c r="K154" s="193"/>
      <c r="L154" s="8"/>
      <c r="M154" s="8"/>
      <c r="N154" s="190"/>
      <c r="O154" s="83"/>
      <c r="P154" s="23"/>
      <c r="Q154" s="8"/>
      <c r="R154" s="111"/>
      <c r="S154" s="83"/>
      <c r="T154" s="8"/>
      <c r="U154" s="8"/>
      <c r="V154" s="111"/>
      <c r="W154" s="231">
        <f t="shared" si="6"/>
        <v>0</v>
      </c>
      <c r="X154" s="10">
        <f t="shared" si="7"/>
        <v>0</v>
      </c>
      <c r="Y154" s="190"/>
      <c r="Z154" s="283"/>
      <c r="AA154" s="284"/>
    </row>
    <row r="155" spans="1:27" ht="30" hidden="1" customHeight="1" x14ac:dyDescent="0.25">
      <c r="A155" s="24" t="s">
        <v>45</v>
      </c>
      <c r="B155" s="38" t="s">
        <v>44</v>
      </c>
      <c r="C155" s="138" t="s">
        <v>433</v>
      </c>
      <c r="D155" s="10">
        <v>1</v>
      </c>
      <c r="E155" s="243"/>
      <c r="F155" s="100" t="s">
        <v>40</v>
      </c>
      <c r="G155" s="83"/>
      <c r="H155" s="177">
        <v>0</v>
      </c>
      <c r="I155" s="8"/>
      <c r="J155" s="237"/>
      <c r="K155" s="193"/>
      <c r="L155" s="8"/>
      <c r="M155" s="8"/>
      <c r="N155" s="190"/>
      <c r="O155" s="83"/>
      <c r="P155" s="23"/>
      <c r="Q155" s="8"/>
      <c r="R155" s="111"/>
      <c r="S155" s="83"/>
      <c r="T155" s="8"/>
      <c r="U155" s="8"/>
      <c r="V155" s="111"/>
      <c r="W155" s="231">
        <f t="shared" si="6"/>
        <v>0</v>
      </c>
      <c r="X155" s="10">
        <f t="shared" si="7"/>
        <v>0</v>
      </c>
      <c r="Y155" s="190"/>
      <c r="Z155" s="283"/>
      <c r="AA155" s="284"/>
    </row>
    <row r="156" spans="1:27" ht="30" hidden="1" customHeight="1" x14ac:dyDescent="0.25">
      <c r="A156" s="24" t="s">
        <v>42</v>
      </c>
      <c r="B156" s="38" t="s">
        <v>43</v>
      </c>
      <c r="C156" s="138" t="s">
        <v>434</v>
      </c>
      <c r="D156" s="10">
        <v>1</v>
      </c>
      <c r="E156" s="243"/>
      <c r="F156" s="100" t="s">
        <v>40</v>
      </c>
      <c r="G156" s="83"/>
      <c r="H156" s="177">
        <v>2</v>
      </c>
      <c r="I156" s="8"/>
      <c r="J156" s="237"/>
      <c r="K156" s="193"/>
      <c r="L156" s="8"/>
      <c r="M156" s="8"/>
      <c r="N156" s="190"/>
      <c r="O156" s="83"/>
      <c r="P156" s="23"/>
      <c r="Q156" s="8"/>
      <c r="R156" s="111"/>
      <c r="S156" s="83"/>
      <c r="T156" s="8"/>
      <c r="U156" s="8"/>
      <c r="V156" s="111"/>
      <c r="W156" s="231">
        <f t="shared" si="6"/>
        <v>0</v>
      </c>
      <c r="X156" s="10">
        <f t="shared" si="7"/>
        <v>0</v>
      </c>
      <c r="Y156" s="190"/>
      <c r="Z156" s="283"/>
      <c r="AA156" s="284"/>
    </row>
    <row r="157" spans="1:27" ht="30" hidden="1" customHeight="1" thickBot="1" x14ac:dyDescent="0.25">
      <c r="A157" s="19" t="s">
        <v>42</v>
      </c>
      <c r="B157" s="37" t="s">
        <v>41</v>
      </c>
      <c r="C157" s="140" t="s">
        <v>435</v>
      </c>
      <c r="D157" s="18">
        <v>1</v>
      </c>
      <c r="E157" s="252"/>
      <c r="F157" s="101" t="s">
        <v>40</v>
      </c>
      <c r="G157" s="120"/>
      <c r="H157" s="178">
        <v>2</v>
      </c>
      <c r="I157" s="16"/>
      <c r="J157" s="238"/>
      <c r="K157" s="197"/>
      <c r="L157" s="16"/>
      <c r="M157" s="16"/>
      <c r="N157" s="173"/>
      <c r="O157" s="120"/>
      <c r="P157" s="17"/>
      <c r="Q157" s="16"/>
      <c r="R157" s="113"/>
      <c r="S157" s="120"/>
      <c r="T157" s="16"/>
      <c r="U157" s="16"/>
      <c r="V157" s="113"/>
      <c r="W157" s="234">
        <f t="shared" si="6"/>
        <v>0</v>
      </c>
      <c r="X157" s="6">
        <f t="shared" si="7"/>
        <v>0</v>
      </c>
      <c r="Y157" s="195"/>
      <c r="Z157" s="283"/>
      <c r="AA157" s="284"/>
    </row>
    <row r="158" spans="1:27" ht="30" hidden="1" customHeight="1" x14ac:dyDescent="0.25">
      <c r="A158" s="15" t="s">
        <v>24</v>
      </c>
      <c r="B158" s="14">
        <v>84301243</v>
      </c>
      <c r="C158" s="141" t="s">
        <v>436</v>
      </c>
      <c r="D158" s="14">
        <v>1</v>
      </c>
      <c r="E158" s="242" t="s">
        <v>39</v>
      </c>
      <c r="F158" s="122" t="s">
        <v>25</v>
      </c>
      <c r="G158" s="97"/>
      <c r="H158" s="36">
        <v>2</v>
      </c>
      <c r="I158" s="12"/>
      <c r="J158" s="114"/>
      <c r="K158" s="191"/>
      <c r="L158" s="12"/>
      <c r="M158" s="12"/>
      <c r="N158" s="192"/>
      <c r="O158" s="97"/>
      <c r="P158" s="36"/>
      <c r="Q158" s="12"/>
      <c r="R158" s="114"/>
      <c r="S158" s="205">
        <v>4</v>
      </c>
      <c r="T158" s="206">
        <v>0</v>
      </c>
      <c r="U158" s="206"/>
      <c r="V158" s="114"/>
      <c r="W158" s="230">
        <f t="shared" si="6"/>
        <v>0</v>
      </c>
      <c r="X158" s="30">
        <f t="shared" si="7"/>
        <v>0</v>
      </c>
      <c r="Y158" s="189"/>
      <c r="Z158" s="283"/>
      <c r="AA158" s="284"/>
    </row>
    <row r="159" spans="1:27" ht="30" hidden="1" customHeight="1" x14ac:dyDescent="0.25">
      <c r="A159" s="35" t="s">
        <v>38</v>
      </c>
      <c r="B159" s="10" t="s">
        <v>37</v>
      </c>
      <c r="C159" s="138" t="s">
        <v>437</v>
      </c>
      <c r="D159" s="10">
        <v>1</v>
      </c>
      <c r="E159" s="243"/>
      <c r="F159" s="124" t="s">
        <v>25</v>
      </c>
      <c r="G159" s="83"/>
      <c r="H159" s="23"/>
      <c r="I159" s="8"/>
      <c r="J159" s="111"/>
      <c r="K159" s="193"/>
      <c r="L159" s="8"/>
      <c r="M159" s="8"/>
      <c r="N159" s="190"/>
      <c r="O159" s="83"/>
      <c r="P159" s="23"/>
      <c r="Q159" s="8"/>
      <c r="R159" s="111"/>
      <c r="S159" s="207">
        <v>4</v>
      </c>
      <c r="T159" s="208">
        <v>0</v>
      </c>
      <c r="U159" s="208"/>
      <c r="V159" s="111"/>
      <c r="W159" s="231">
        <f t="shared" si="6"/>
        <v>0</v>
      </c>
      <c r="X159" s="10">
        <f t="shared" si="7"/>
        <v>0</v>
      </c>
      <c r="Y159" s="190"/>
      <c r="Z159" s="283"/>
      <c r="AA159" s="284"/>
    </row>
    <row r="160" spans="1:27" ht="30" hidden="1" customHeight="1" x14ac:dyDescent="0.25">
      <c r="A160" s="35" t="s">
        <v>36</v>
      </c>
      <c r="B160" s="10">
        <v>84477359</v>
      </c>
      <c r="C160" s="138" t="s">
        <v>438</v>
      </c>
      <c r="D160" s="10">
        <v>1</v>
      </c>
      <c r="E160" s="243"/>
      <c r="F160" s="124" t="s">
        <v>25</v>
      </c>
      <c r="G160" s="83"/>
      <c r="H160" s="23">
        <v>2</v>
      </c>
      <c r="I160" s="8"/>
      <c r="J160" s="111"/>
      <c r="K160" s="193"/>
      <c r="L160" s="8"/>
      <c r="M160" s="8"/>
      <c r="N160" s="190"/>
      <c r="O160" s="83"/>
      <c r="P160" s="23"/>
      <c r="Q160" s="8"/>
      <c r="R160" s="111"/>
      <c r="S160" s="207">
        <v>2</v>
      </c>
      <c r="T160" s="208">
        <v>4</v>
      </c>
      <c r="U160" s="208"/>
      <c r="V160" s="111"/>
      <c r="W160" s="231">
        <f t="shared" si="6"/>
        <v>0</v>
      </c>
      <c r="X160" s="10">
        <f t="shared" si="7"/>
        <v>0</v>
      </c>
      <c r="Y160" s="190"/>
      <c r="Z160" s="283"/>
      <c r="AA160" s="284"/>
    </row>
    <row r="161" spans="1:27" ht="30" hidden="1" customHeight="1" x14ac:dyDescent="0.25">
      <c r="A161" s="35" t="s">
        <v>35</v>
      </c>
      <c r="B161" s="10">
        <v>84477358</v>
      </c>
      <c r="C161" s="138" t="s">
        <v>439</v>
      </c>
      <c r="D161" s="10">
        <v>1</v>
      </c>
      <c r="E161" s="243"/>
      <c r="F161" s="124" t="s">
        <v>25</v>
      </c>
      <c r="G161" s="83"/>
      <c r="H161" s="23">
        <v>7</v>
      </c>
      <c r="I161" s="8"/>
      <c r="J161" s="111"/>
      <c r="K161" s="193"/>
      <c r="L161" s="8"/>
      <c r="M161" s="8"/>
      <c r="N161" s="190"/>
      <c r="O161" s="83"/>
      <c r="P161" s="23"/>
      <c r="Q161" s="8"/>
      <c r="R161" s="111"/>
      <c r="S161" s="207">
        <v>2</v>
      </c>
      <c r="T161" s="208">
        <v>0</v>
      </c>
      <c r="U161" s="208"/>
      <c r="V161" s="111"/>
      <c r="W161" s="231">
        <f t="shared" si="6"/>
        <v>0</v>
      </c>
      <c r="X161" s="10">
        <f t="shared" si="7"/>
        <v>0</v>
      </c>
      <c r="Y161" s="190"/>
      <c r="Z161" s="283"/>
      <c r="AA161" s="284"/>
    </row>
    <row r="162" spans="1:27" ht="30" hidden="1" customHeight="1" x14ac:dyDescent="0.25">
      <c r="A162" s="35" t="s">
        <v>34</v>
      </c>
      <c r="B162" s="10">
        <v>87338649</v>
      </c>
      <c r="C162" s="138" t="s">
        <v>440</v>
      </c>
      <c r="D162" s="10">
        <v>1</v>
      </c>
      <c r="E162" s="243"/>
      <c r="F162" s="124" t="s">
        <v>25</v>
      </c>
      <c r="G162" s="83"/>
      <c r="H162" s="23"/>
      <c r="I162" s="8"/>
      <c r="J162" s="111"/>
      <c r="K162" s="193"/>
      <c r="L162" s="8"/>
      <c r="M162" s="8"/>
      <c r="N162" s="190"/>
      <c r="O162" s="83"/>
      <c r="P162" s="23"/>
      <c r="Q162" s="8"/>
      <c r="R162" s="111"/>
      <c r="S162" s="207">
        <v>0</v>
      </c>
      <c r="T162" s="208">
        <v>0</v>
      </c>
      <c r="U162" s="208"/>
      <c r="V162" s="111"/>
      <c r="W162" s="231">
        <f t="shared" si="6"/>
        <v>0</v>
      </c>
      <c r="X162" s="10">
        <f t="shared" si="7"/>
        <v>0</v>
      </c>
      <c r="Y162" s="190"/>
      <c r="Z162" s="283"/>
      <c r="AA162" s="284"/>
    </row>
    <row r="163" spans="1:27" ht="30" hidden="1" customHeight="1" x14ac:dyDescent="0.25">
      <c r="A163" s="35" t="s">
        <v>33</v>
      </c>
      <c r="B163" s="10">
        <v>51508555</v>
      </c>
      <c r="C163" s="138" t="s">
        <v>441</v>
      </c>
      <c r="D163" s="10">
        <v>1</v>
      </c>
      <c r="E163" s="243"/>
      <c r="F163" s="124" t="s">
        <v>25</v>
      </c>
      <c r="G163" s="83"/>
      <c r="H163" s="23">
        <v>1</v>
      </c>
      <c r="I163" s="8"/>
      <c r="J163" s="111"/>
      <c r="K163" s="193"/>
      <c r="L163" s="8"/>
      <c r="M163" s="8"/>
      <c r="N163" s="190"/>
      <c r="O163" s="83"/>
      <c r="P163" s="23">
        <v>2</v>
      </c>
      <c r="Q163" s="8"/>
      <c r="R163" s="111"/>
      <c r="S163" s="207">
        <v>2</v>
      </c>
      <c r="T163" s="208">
        <v>0</v>
      </c>
      <c r="U163" s="208"/>
      <c r="V163" s="111"/>
      <c r="W163" s="231">
        <f t="shared" si="6"/>
        <v>0</v>
      </c>
      <c r="X163" s="10">
        <f t="shared" si="7"/>
        <v>0</v>
      </c>
      <c r="Y163" s="190"/>
      <c r="Z163" s="283"/>
      <c r="AA163" s="284"/>
    </row>
    <row r="164" spans="1:27" ht="30" hidden="1" customHeight="1" x14ac:dyDescent="0.25">
      <c r="A164" s="35" t="s">
        <v>32</v>
      </c>
      <c r="B164" s="10">
        <v>48142231</v>
      </c>
      <c r="C164" s="138" t="s">
        <v>442</v>
      </c>
      <c r="D164" s="10">
        <v>1</v>
      </c>
      <c r="E164" s="243"/>
      <c r="F164" s="124" t="s">
        <v>25</v>
      </c>
      <c r="G164" s="83"/>
      <c r="H164" s="23">
        <v>10</v>
      </c>
      <c r="I164" s="8"/>
      <c r="J164" s="111"/>
      <c r="K164" s="193"/>
      <c r="L164" s="8"/>
      <c r="M164" s="8"/>
      <c r="N164" s="190"/>
      <c r="O164" s="83"/>
      <c r="P164" s="23"/>
      <c r="Q164" s="8"/>
      <c r="R164" s="111"/>
      <c r="S164" s="207">
        <v>2</v>
      </c>
      <c r="T164" s="208">
        <v>0</v>
      </c>
      <c r="U164" s="208"/>
      <c r="V164" s="111"/>
      <c r="W164" s="231">
        <f t="shared" si="6"/>
        <v>0</v>
      </c>
      <c r="X164" s="10">
        <f t="shared" si="7"/>
        <v>0</v>
      </c>
      <c r="Y164" s="190"/>
      <c r="Z164" s="283"/>
      <c r="AA164" s="284"/>
    </row>
    <row r="165" spans="1:27" ht="30" hidden="1" customHeight="1" x14ac:dyDescent="0.25">
      <c r="A165" s="35" t="s">
        <v>31</v>
      </c>
      <c r="B165" s="10">
        <v>87741569</v>
      </c>
      <c r="C165" s="138" t="s">
        <v>443</v>
      </c>
      <c r="D165" s="10">
        <v>1</v>
      </c>
      <c r="E165" s="243"/>
      <c r="F165" s="124" t="s">
        <v>25</v>
      </c>
      <c r="G165" s="83"/>
      <c r="H165" s="23">
        <v>1</v>
      </c>
      <c r="I165" s="8"/>
      <c r="J165" s="111"/>
      <c r="K165" s="193"/>
      <c r="L165" s="8"/>
      <c r="M165" s="8"/>
      <c r="N165" s="190"/>
      <c r="O165" s="83"/>
      <c r="P165" s="23"/>
      <c r="Q165" s="8"/>
      <c r="R165" s="111"/>
      <c r="S165" s="207">
        <v>1</v>
      </c>
      <c r="T165" s="208">
        <v>0</v>
      </c>
      <c r="U165" s="208"/>
      <c r="V165" s="111"/>
      <c r="W165" s="231">
        <f t="shared" si="6"/>
        <v>0</v>
      </c>
      <c r="X165" s="10">
        <f t="shared" si="7"/>
        <v>0</v>
      </c>
      <c r="Y165" s="190"/>
      <c r="Z165" s="283"/>
      <c r="AA165" s="284"/>
    </row>
    <row r="166" spans="1:27" ht="30" hidden="1" customHeight="1" x14ac:dyDescent="0.25">
      <c r="A166" s="35" t="s">
        <v>30</v>
      </c>
      <c r="B166" s="10">
        <v>87741560</v>
      </c>
      <c r="C166" s="138" t="s">
        <v>444</v>
      </c>
      <c r="D166" s="10">
        <v>1</v>
      </c>
      <c r="E166" s="243"/>
      <c r="F166" s="124" t="s">
        <v>25</v>
      </c>
      <c r="G166" s="83"/>
      <c r="H166" s="23">
        <v>5</v>
      </c>
      <c r="I166" s="8"/>
      <c r="J166" s="111"/>
      <c r="K166" s="193"/>
      <c r="L166" s="8"/>
      <c r="M166" s="8"/>
      <c r="N166" s="190"/>
      <c r="O166" s="83"/>
      <c r="P166" s="23"/>
      <c r="Q166" s="8"/>
      <c r="R166" s="111"/>
      <c r="S166" s="207">
        <v>1</v>
      </c>
      <c r="T166" s="208">
        <v>1</v>
      </c>
      <c r="U166" s="208"/>
      <c r="V166" s="111"/>
      <c r="W166" s="231">
        <f t="shared" si="6"/>
        <v>0</v>
      </c>
      <c r="X166" s="10">
        <f t="shared" si="7"/>
        <v>0</v>
      </c>
      <c r="Y166" s="190"/>
      <c r="Z166" s="283"/>
      <c r="AA166" s="284"/>
    </row>
    <row r="167" spans="1:27" ht="30" hidden="1" customHeight="1" x14ac:dyDescent="0.25">
      <c r="A167" s="35" t="s">
        <v>29</v>
      </c>
      <c r="B167" s="10">
        <v>87684088</v>
      </c>
      <c r="C167" s="138" t="s">
        <v>445</v>
      </c>
      <c r="D167" s="10">
        <v>1</v>
      </c>
      <c r="E167" s="243"/>
      <c r="F167" s="124" t="s">
        <v>25</v>
      </c>
      <c r="G167" s="83"/>
      <c r="H167" s="23">
        <v>4</v>
      </c>
      <c r="I167" s="8"/>
      <c r="J167" s="111"/>
      <c r="K167" s="193"/>
      <c r="L167" s="8"/>
      <c r="M167" s="8"/>
      <c r="N167" s="190"/>
      <c r="O167" s="83"/>
      <c r="P167" s="23"/>
      <c r="Q167" s="8"/>
      <c r="R167" s="111"/>
      <c r="S167" s="207">
        <v>2</v>
      </c>
      <c r="T167" s="208">
        <v>0</v>
      </c>
      <c r="U167" s="208"/>
      <c r="V167" s="111"/>
      <c r="W167" s="231">
        <f t="shared" si="6"/>
        <v>0</v>
      </c>
      <c r="X167" s="10">
        <f t="shared" si="7"/>
        <v>0</v>
      </c>
      <c r="Y167" s="190"/>
      <c r="Z167" s="283"/>
      <c r="AA167" s="284"/>
    </row>
    <row r="168" spans="1:27" ht="30" hidden="1" customHeight="1" x14ac:dyDescent="0.25">
      <c r="A168" s="35" t="s">
        <v>28</v>
      </c>
      <c r="B168" s="10" t="s">
        <v>27</v>
      </c>
      <c r="C168" s="138" t="s">
        <v>446</v>
      </c>
      <c r="D168" s="10">
        <v>2</v>
      </c>
      <c r="E168" s="243"/>
      <c r="F168" s="124" t="s">
        <v>25</v>
      </c>
      <c r="G168" s="83"/>
      <c r="H168" s="23"/>
      <c r="I168" s="8"/>
      <c r="J168" s="111"/>
      <c r="K168" s="193"/>
      <c r="L168" s="8"/>
      <c r="M168" s="8"/>
      <c r="N168" s="190"/>
      <c r="O168" s="83"/>
      <c r="P168" s="23"/>
      <c r="Q168" s="8"/>
      <c r="R168" s="111"/>
      <c r="S168" s="207">
        <v>0</v>
      </c>
      <c r="T168" s="208">
        <v>0</v>
      </c>
      <c r="U168" s="208"/>
      <c r="V168" s="111"/>
      <c r="W168" s="231">
        <f t="shared" si="6"/>
        <v>0</v>
      </c>
      <c r="X168" s="10">
        <f t="shared" si="7"/>
        <v>0</v>
      </c>
      <c r="Y168" s="190"/>
      <c r="Z168" s="283"/>
      <c r="AA168" s="284"/>
    </row>
    <row r="169" spans="1:27" ht="30" hidden="1" customHeight="1" thickBot="1" x14ac:dyDescent="0.25">
      <c r="A169" s="34" t="s">
        <v>26</v>
      </c>
      <c r="B169" s="6">
        <v>84605017</v>
      </c>
      <c r="C169" s="142" t="s">
        <v>447</v>
      </c>
      <c r="D169" s="6">
        <v>1</v>
      </c>
      <c r="E169" s="244"/>
      <c r="F169" s="126" t="s">
        <v>25</v>
      </c>
      <c r="G169" s="98"/>
      <c r="H169" s="33">
        <v>3</v>
      </c>
      <c r="I169" s="4"/>
      <c r="J169" s="116"/>
      <c r="K169" s="194"/>
      <c r="L169" s="4"/>
      <c r="M169" s="4"/>
      <c r="N169" s="195"/>
      <c r="O169" s="98"/>
      <c r="P169" s="33"/>
      <c r="Q169" s="4"/>
      <c r="R169" s="116"/>
      <c r="S169" s="209">
        <v>0</v>
      </c>
      <c r="T169" s="210">
        <v>1</v>
      </c>
      <c r="U169" s="210"/>
      <c r="V169" s="116"/>
      <c r="W169" s="232">
        <f t="shared" si="6"/>
        <v>0</v>
      </c>
      <c r="X169" s="18">
        <f t="shared" si="7"/>
        <v>0</v>
      </c>
      <c r="Y169" s="173"/>
      <c r="Z169" s="283"/>
      <c r="AA169" s="284"/>
    </row>
    <row r="170" spans="1:27" ht="30" customHeight="1" x14ac:dyDescent="0.2">
      <c r="A170" s="32" t="s">
        <v>24</v>
      </c>
      <c r="B170" s="32">
        <v>476954</v>
      </c>
      <c r="C170" s="90" t="s">
        <v>448</v>
      </c>
      <c r="D170" s="32">
        <v>1</v>
      </c>
      <c r="E170" s="251" t="s">
        <v>23</v>
      </c>
      <c r="F170" s="99" t="s">
        <v>14</v>
      </c>
      <c r="G170" s="81"/>
      <c r="H170" s="185">
        <v>1</v>
      </c>
      <c r="I170" s="28"/>
      <c r="J170" s="109"/>
      <c r="K170" s="196"/>
      <c r="L170" s="28"/>
      <c r="M170" s="28"/>
      <c r="N170" s="189"/>
      <c r="O170" s="97">
        <v>2</v>
      </c>
      <c r="P170" s="36">
        <v>0</v>
      </c>
      <c r="Q170" s="97">
        <v>2</v>
      </c>
      <c r="R170" s="114"/>
      <c r="S170" s="110">
        <v>4</v>
      </c>
      <c r="T170" s="28">
        <v>1</v>
      </c>
      <c r="U170" s="28">
        <v>2</v>
      </c>
      <c r="V170" s="203" t="s">
        <v>468</v>
      </c>
      <c r="W170" s="233">
        <f t="shared" ref="W170:W184" si="8">I170+M170+Q170+U170</f>
        <v>4</v>
      </c>
      <c r="X170" s="14">
        <f t="shared" si="7"/>
        <v>2</v>
      </c>
      <c r="Y170" s="272">
        <v>2</v>
      </c>
      <c r="Z170" s="283"/>
      <c r="AA170" s="284"/>
    </row>
    <row r="171" spans="1:27" ht="30" customHeight="1" x14ac:dyDescent="0.2">
      <c r="A171" s="26" t="s">
        <v>22</v>
      </c>
      <c r="B171" s="25">
        <v>563416</v>
      </c>
      <c r="C171" s="89" t="s">
        <v>449</v>
      </c>
      <c r="D171" s="25">
        <v>1</v>
      </c>
      <c r="E171" s="243"/>
      <c r="F171" s="100" t="s">
        <v>14</v>
      </c>
      <c r="G171" s="83"/>
      <c r="H171" s="179">
        <v>1</v>
      </c>
      <c r="I171" s="8"/>
      <c r="J171" s="111"/>
      <c r="K171" s="193"/>
      <c r="L171" s="8"/>
      <c r="M171" s="8"/>
      <c r="N171" s="190"/>
      <c r="O171" s="81">
        <v>4</v>
      </c>
      <c r="P171" s="23">
        <v>2</v>
      </c>
      <c r="Q171" s="81">
        <v>2</v>
      </c>
      <c r="R171" s="111"/>
      <c r="S171" s="117">
        <v>2</v>
      </c>
      <c r="T171" s="8">
        <v>1</v>
      </c>
      <c r="U171" s="8">
        <v>0</v>
      </c>
      <c r="V171" s="181" t="s">
        <v>468</v>
      </c>
      <c r="W171" s="231">
        <f t="shared" si="8"/>
        <v>2</v>
      </c>
      <c r="X171" s="10">
        <f t="shared" si="7"/>
        <v>0</v>
      </c>
      <c r="Y171" s="269">
        <v>2</v>
      </c>
      <c r="Z171" s="283"/>
      <c r="AA171" s="284"/>
    </row>
    <row r="172" spans="1:27" ht="30" customHeight="1" x14ac:dyDescent="0.2">
      <c r="A172" s="26" t="s">
        <v>21</v>
      </c>
      <c r="B172" s="25">
        <v>563415</v>
      </c>
      <c r="C172" s="89" t="s">
        <v>450</v>
      </c>
      <c r="D172" s="27">
        <v>1</v>
      </c>
      <c r="E172" s="243"/>
      <c r="F172" s="100" t="s">
        <v>14</v>
      </c>
      <c r="G172" s="83"/>
      <c r="H172" s="23">
        <v>0</v>
      </c>
      <c r="I172" s="8"/>
      <c r="J172" s="111"/>
      <c r="K172" s="193"/>
      <c r="L172" s="8"/>
      <c r="M172" s="8"/>
      <c r="N172" s="190"/>
      <c r="O172" s="81">
        <v>4</v>
      </c>
      <c r="P172" s="23">
        <v>2</v>
      </c>
      <c r="Q172" s="81">
        <v>2</v>
      </c>
      <c r="R172" s="111"/>
      <c r="S172" s="117">
        <v>2</v>
      </c>
      <c r="T172" s="8">
        <v>3</v>
      </c>
      <c r="U172" s="8">
        <v>0</v>
      </c>
      <c r="V172" s="111"/>
      <c r="W172" s="231">
        <f t="shared" si="8"/>
        <v>2</v>
      </c>
      <c r="X172" s="10">
        <f t="shared" si="7"/>
        <v>0</v>
      </c>
      <c r="Y172" s="269">
        <v>2</v>
      </c>
      <c r="Z172" s="283"/>
      <c r="AA172" s="284"/>
    </row>
    <row r="173" spans="1:27" ht="30" customHeight="1" x14ac:dyDescent="0.2">
      <c r="A173" s="26" t="s">
        <v>20</v>
      </c>
      <c r="B173" s="25">
        <v>605013</v>
      </c>
      <c r="C173" s="89" t="s">
        <v>451</v>
      </c>
      <c r="D173" s="25">
        <v>1</v>
      </c>
      <c r="E173" s="243"/>
      <c r="F173" s="100" t="s">
        <v>14</v>
      </c>
      <c r="G173" s="83"/>
      <c r="H173" s="179">
        <v>4</v>
      </c>
      <c r="I173" s="8"/>
      <c r="J173" s="111"/>
      <c r="K173" s="193"/>
      <c r="L173" s="8"/>
      <c r="M173" s="8"/>
      <c r="N173" s="190"/>
      <c r="O173" s="81">
        <v>4</v>
      </c>
      <c r="P173" s="23">
        <v>1</v>
      </c>
      <c r="Q173" s="81">
        <v>3</v>
      </c>
      <c r="R173" s="111"/>
      <c r="S173" s="117">
        <v>2</v>
      </c>
      <c r="T173" s="8">
        <v>0</v>
      </c>
      <c r="U173" s="8">
        <v>0</v>
      </c>
      <c r="V173" s="181" t="s">
        <v>469</v>
      </c>
      <c r="W173" s="231">
        <f t="shared" si="8"/>
        <v>3</v>
      </c>
      <c r="X173" s="10">
        <f t="shared" si="7"/>
        <v>0</v>
      </c>
      <c r="Y173" s="269">
        <v>3</v>
      </c>
      <c r="Z173" s="283"/>
      <c r="AA173" s="284"/>
    </row>
    <row r="174" spans="1:27" ht="30" customHeight="1" x14ac:dyDescent="0.2">
      <c r="A174" s="26" t="s">
        <v>19</v>
      </c>
      <c r="B174" s="25">
        <v>706497</v>
      </c>
      <c r="C174" s="89" t="s">
        <v>452</v>
      </c>
      <c r="D174" s="27">
        <v>1</v>
      </c>
      <c r="E174" s="243"/>
      <c r="F174" s="100" t="s">
        <v>14</v>
      </c>
      <c r="G174" s="83"/>
      <c r="H174" s="179">
        <v>2</v>
      </c>
      <c r="I174" s="8"/>
      <c r="J174" s="111"/>
      <c r="K174" s="193"/>
      <c r="L174" s="8"/>
      <c r="M174" s="8"/>
      <c r="N174" s="190"/>
      <c r="O174" s="81">
        <v>4</v>
      </c>
      <c r="P174" s="23">
        <v>1</v>
      </c>
      <c r="Q174" s="81">
        <v>1</v>
      </c>
      <c r="R174" s="181" t="s">
        <v>477</v>
      </c>
      <c r="S174" s="117">
        <v>2</v>
      </c>
      <c r="T174" s="8">
        <v>3</v>
      </c>
      <c r="U174" s="8">
        <v>0</v>
      </c>
      <c r="V174" s="111"/>
      <c r="W174" s="231">
        <f t="shared" si="8"/>
        <v>1</v>
      </c>
      <c r="X174" s="10">
        <f t="shared" si="7"/>
        <v>0</v>
      </c>
      <c r="Y174" s="269">
        <v>1</v>
      </c>
      <c r="Z174" s="283"/>
      <c r="AA174" s="284"/>
    </row>
    <row r="175" spans="1:27" ht="30" customHeight="1" x14ac:dyDescent="0.2">
      <c r="A175" s="26" t="s">
        <v>18</v>
      </c>
      <c r="B175" s="25">
        <v>561749</v>
      </c>
      <c r="C175" s="175" t="s">
        <v>453</v>
      </c>
      <c r="D175" s="25">
        <v>1</v>
      </c>
      <c r="E175" s="243"/>
      <c r="F175" s="100" t="s">
        <v>14</v>
      </c>
      <c r="G175" s="83"/>
      <c r="H175" s="23">
        <v>0</v>
      </c>
      <c r="I175" s="8"/>
      <c r="J175" s="111"/>
      <c r="K175" s="193"/>
      <c r="L175" s="8"/>
      <c r="M175" s="8"/>
      <c r="N175" s="190"/>
      <c r="O175" s="81">
        <v>1</v>
      </c>
      <c r="P175" s="23">
        <v>0</v>
      </c>
      <c r="Q175" s="81">
        <v>1</v>
      </c>
      <c r="R175" s="111"/>
      <c r="S175" s="117">
        <v>1</v>
      </c>
      <c r="T175" s="8">
        <v>0</v>
      </c>
      <c r="U175" s="8">
        <v>1</v>
      </c>
      <c r="V175" s="111"/>
      <c r="W175" s="231">
        <f t="shared" si="8"/>
        <v>2</v>
      </c>
      <c r="X175" s="10">
        <f t="shared" si="7"/>
        <v>1</v>
      </c>
      <c r="Y175" s="269">
        <v>1</v>
      </c>
      <c r="Z175" s="283"/>
      <c r="AA175" s="284"/>
    </row>
    <row r="176" spans="1:27" ht="30" customHeight="1" x14ac:dyDescent="0.2">
      <c r="A176" s="26" t="s">
        <v>17</v>
      </c>
      <c r="B176" s="25">
        <v>236094</v>
      </c>
      <c r="C176" s="175" t="s">
        <v>454</v>
      </c>
      <c r="D176" s="27">
        <v>1</v>
      </c>
      <c r="E176" s="243"/>
      <c r="F176" s="100" t="s">
        <v>14</v>
      </c>
      <c r="G176" s="83"/>
      <c r="H176" s="179">
        <v>3</v>
      </c>
      <c r="I176" s="8"/>
      <c r="J176" s="111"/>
      <c r="K176" s="193"/>
      <c r="L176" s="8"/>
      <c r="M176" s="8"/>
      <c r="N176" s="190"/>
      <c r="O176" s="81">
        <v>1</v>
      </c>
      <c r="P176" s="23">
        <v>0</v>
      </c>
      <c r="Q176" s="81">
        <v>0</v>
      </c>
      <c r="R176" s="181" t="s">
        <v>478</v>
      </c>
      <c r="S176" s="117">
        <v>1</v>
      </c>
      <c r="T176" s="8">
        <v>1</v>
      </c>
      <c r="U176" s="8">
        <v>0</v>
      </c>
      <c r="V176" s="111"/>
      <c r="W176" s="231">
        <f t="shared" si="8"/>
        <v>0</v>
      </c>
      <c r="X176" s="10">
        <f t="shared" si="7"/>
        <v>0</v>
      </c>
      <c r="Y176" s="269">
        <v>0</v>
      </c>
      <c r="Z176" s="283"/>
      <c r="AA176" s="284"/>
    </row>
    <row r="177" spans="1:27" ht="30" customHeight="1" x14ac:dyDescent="0.2">
      <c r="A177" s="26" t="s">
        <v>16</v>
      </c>
      <c r="B177" s="25">
        <v>254780</v>
      </c>
      <c r="C177" s="175" t="s">
        <v>455</v>
      </c>
      <c r="D177" s="25">
        <v>1</v>
      </c>
      <c r="E177" s="243"/>
      <c r="F177" s="100" t="s">
        <v>14</v>
      </c>
      <c r="G177" s="83"/>
      <c r="H177" s="23">
        <v>0</v>
      </c>
      <c r="I177" s="8"/>
      <c r="J177" s="111"/>
      <c r="K177" s="193"/>
      <c r="L177" s="8"/>
      <c r="M177" s="8"/>
      <c r="N177" s="190"/>
      <c r="O177" s="81">
        <v>1</v>
      </c>
      <c r="P177" s="23">
        <v>0</v>
      </c>
      <c r="Q177" s="81">
        <v>1</v>
      </c>
      <c r="R177" s="111"/>
      <c r="S177" s="117">
        <v>0</v>
      </c>
      <c r="T177" s="8">
        <v>0</v>
      </c>
      <c r="U177" s="8">
        <v>0</v>
      </c>
      <c r="V177" s="111"/>
      <c r="W177" s="231">
        <f t="shared" si="8"/>
        <v>1</v>
      </c>
      <c r="X177" s="10">
        <f t="shared" si="7"/>
        <v>0</v>
      </c>
      <c r="Y177" s="269">
        <v>1</v>
      </c>
      <c r="Z177" s="283"/>
      <c r="AA177" s="284"/>
    </row>
    <row r="178" spans="1:27" ht="30" customHeight="1" thickBot="1" x14ac:dyDescent="0.25">
      <c r="A178" s="22" t="s">
        <v>15</v>
      </c>
      <c r="B178" s="21">
        <v>282619</v>
      </c>
      <c r="C178" s="172" t="s">
        <v>456</v>
      </c>
      <c r="D178" s="20">
        <v>1</v>
      </c>
      <c r="E178" s="252"/>
      <c r="F178" s="101" t="s">
        <v>14</v>
      </c>
      <c r="G178" s="120"/>
      <c r="H178" s="180">
        <v>4</v>
      </c>
      <c r="I178" s="16"/>
      <c r="J178" s="113"/>
      <c r="K178" s="197"/>
      <c r="L178" s="16"/>
      <c r="M178" s="16"/>
      <c r="N178" s="173"/>
      <c r="O178" s="98">
        <v>3</v>
      </c>
      <c r="P178" s="33">
        <v>0</v>
      </c>
      <c r="Q178" s="98">
        <v>0</v>
      </c>
      <c r="R178" s="199" t="s">
        <v>479</v>
      </c>
      <c r="S178" s="117">
        <v>2</v>
      </c>
      <c r="T178" s="16">
        <v>0</v>
      </c>
      <c r="U178" s="16">
        <v>0</v>
      </c>
      <c r="V178" s="184" t="s">
        <v>469</v>
      </c>
      <c r="W178" s="234">
        <f t="shared" si="8"/>
        <v>0</v>
      </c>
      <c r="X178" s="6">
        <f t="shared" si="7"/>
        <v>0</v>
      </c>
      <c r="Y178" s="273">
        <v>0</v>
      </c>
      <c r="Z178" s="283"/>
      <c r="AA178" s="284"/>
    </row>
    <row r="179" spans="1:27" ht="29.25" customHeight="1" x14ac:dyDescent="0.2">
      <c r="A179" s="15" t="s">
        <v>13</v>
      </c>
      <c r="B179" s="14" t="s">
        <v>12</v>
      </c>
      <c r="C179" s="141" t="s">
        <v>457</v>
      </c>
      <c r="D179" s="14">
        <v>1</v>
      </c>
      <c r="E179" s="242" t="s">
        <v>11</v>
      </c>
      <c r="F179" s="122" t="s">
        <v>0</v>
      </c>
      <c r="G179" s="121"/>
      <c r="H179" s="13" t="s">
        <v>463</v>
      </c>
      <c r="I179" s="14"/>
      <c r="J179" s="122"/>
      <c r="K179" s="102">
        <v>4</v>
      </c>
      <c r="L179" s="12">
        <v>0</v>
      </c>
      <c r="M179" s="12">
        <v>4</v>
      </c>
      <c r="N179" s="211"/>
      <c r="O179" s="96">
        <v>4</v>
      </c>
      <c r="P179" s="42">
        <v>0</v>
      </c>
      <c r="Q179" s="96">
        <v>4</v>
      </c>
      <c r="R179" s="212"/>
      <c r="S179" s="121"/>
      <c r="T179" s="14"/>
      <c r="U179" s="14"/>
      <c r="V179" s="122"/>
      <c r="W179" s="230">
        <f t="shared" si="8"/>
        <v>8</v>
      </c>
      <c r="X179" s="30">
        <f t="shared" si="7"/>
        <v>4</v>
      </c>
      <c r="Y179" s="276">
        <v>4</v>
      </c>
      <c r="Z179" s="283"/>
      <c r="AA179" s="284"/>
    </row>
    <row r="180" spans="1:27" ht="30" customHeight="1" x14ac:dyDescent="0.2">
      <c r="A180" s="11" t="s">
        <v>10</v>
      </c>
      <c r="B180" s="10" t="s">
        <v>9</v>
      </c>
      <c r="C180" s="138" t="s">
        <v>458</v>
      </c>
      <c r="D180" s="10">
        <v>1</v>
      </c>
      <c r="E180" s="249"/>
      <c r="F180" s="124" t="s">
        <v>0</v>
      </c>
      <c r="G180" s="123"/>
      <c r="H180" s="9">
        <v>0</v>
      </c>
      <c r="I180" s="10"/>
      <c r="J180" s="124"/>
      <c r="K180" s="105">
        <v>2</v>
      </c>
      <c r="L180" s="8">
        <v>0</v>
      </c>
      <c r="M180" s="8">
        <v>2</v>
      </c>
      <c r="N180" s="100"/>
      <c r="O180" s="84">
        <v>2</v>
      </c>
      <c r="P180" s="9">
        <v>0</v>
      </c>
      <c r="Q180" s="84">
        <v>2</v>
      </c>
      <c r="R180" s="124"/>
      <c r="S180" s="123"/>
      <c r="T180" s="10"/>
      <c r="U180" s="10"/>
      <c r="V180" s="124"/>
      <c r="W180" s="231">
        <f t="shared" si="8"/>
        <v>4</v>
      </c>
      <c r="X180" s="10">
        <f t="shared" si="7"/>
        <v>2</v>
      </c>
      <c r="Y180" s="277">
        <v>2</v>
      </c>
      <c r="Z180" s="283"/>
      <c r="AA180" s="284"/>
    </row>
    <row r="181" spans="1:27" ht="29.25" customHeight="1" x14ac:dyDescent="0.2">
      <c r="A181" s="11" t="s">
        <v>8</v>
      </c>
      <c r="B181" s="10" t="s">
        <v>7</v>
      </c>
      <c r="C181" s="138" t="s">
        <v>7</v>
      </c>
      <c r="D181" s="10">
        <v>1</v>
      </c>
      <c r="E181" s="249"/>
      <c r="F181" s="124" t="s">
        <v>0</v>
      </c>
      <c r="G181" s="123"/>
      <c r="H181" s="183">
        <v>2</v>
      </c>
      <c r="I181" s="10"/>
      <c r="J181" s="124"/>
      <c r="K181" s="105">
        <v>2</v>
      </c>
      <c r="L181" s="8">
        <v>0</v>
      </c>
      <c r="M181" s="8">
        <v>0</v>
      </c>
      <c r="N181" s="182" t="s">
        <v>470</v>
      </c>
      <c r="O181" s="84">
        <v>2</v>
      </c>
      <c r="P181" s="9">
        <v>0</v>
      </c>
      <c r="Q181" s="84">
        <v>2</v>
      </c>
      <c r="R181" s="124"/>
      <c r="S181" s="123"/>
      <c r="T181" s="10"/>
      <c r="U181" s="10"/>
      <c r="V181" s="124"/>
      <c r="W181" s="231">
        <f t="shared" si="8"/>
        <v>2</v>
      </c>
      <c r="X181" s="10">
        <f t="shared" si="7"/>
        <v>0</v>
      </c>
      <c r="Y181" s="277">
        <v>2</v>
      </c>
      <c r="Z181" s="283"/>
      <c r="AA181" s="284"/>
    </row>
    <row r="182" spans="1:27" ht="45" x14ac:dyDescent="0.2">
      <c r="A182" s="11" t="s">
        <v>6</v>
      </c>
      <c r="B182" s="10" t="s">
        <v>5</v>
      </c>
      <c r="C182" s="138" t="s">
        <v>459</v>
      </c>
      <c r="D182" s="10">
        <v>1</v>
      </c>
      <c r="E182" s="249"/>
      <c r="F182" s="124" t="s">
        <v>0</v>
      </c>
      <c r="G182" s="123"/>
      <c r="H182" s="183">
        <v>8</v>
      </c>
      <c r="I182" s="10"/>
      <c r="J182" s="124"/>
      <c r="K182" s="105">
        <v>4</v>
      </c>
      <c r="L182" s="8">
        <v>0</v>
      </c>
      <c r="M182" s="8">
        <v>0</v>
      </c>
      <c r="N182" s="182" t="s">
        <v>471</v>
      </c>
      <c r="O182" s="84">
        <v>4</v>
      </c>
      <c r="P182" s="9">
        <v>3</v>
      </c>
      <c r="Q182" s="84">
        <v>1</v>
      </c>
      <c r="R182" s="124"/>
      <c r="S182" s="123"/>
      <c r="T182" s="10"/>
      <c r="U182" s="10"/>
      <c r="V182" s="124"/>
      <c r="W182" s="231">
        <f t="shared" si="8"/>
        <v>1</v>
      </c>
      <c r="X182" s="10">
        <f t="shared" si="7"/>
        <v>0</v>
      </c>
      <c r="Y182" s="277">
        <v>1</v>
      </c>
      <c r="Z182" s="283"/>
      <c r="AA182" s="284"/>
    </row>
    <row r="183" spans="1:27" ht="24.75" customHeight="1" x14ac:dyDescent="0.2">
      <c r="A183" s="11" t="s">
        <v>4</v>
      </c>
      <c r="B183" s="10" t="s">
        <v>3</v>
      </c>
      <c r="C183" s="138" t="s">
        <v>460</v>
      </c>
      <c r="D183" s="10">
        <v>1</v>
      </c>
      <c r="E183" s="249"/>
      <c r="F183" s="124" t="s">
        <v>0</v>
      </c>
      <c r="G183" s="123"/>
      <c r="H183" s="9">
        <v>0</v>
      </c>
      <c r="I183" s="10"/>
      <c r="J183" s="124"/>
      <c r="K183" s="105">
        <v>4</v>
      </c>
      <c r="L183" s="8">
        <v>0</v>
      </c>
      <c r="M183" s="8">
        <v>4</v>
      </c>
      <c r="N183" s="100"/>
      <c r="O183" s="84">
        <v>4</v>
      </c>
      <c r="P183" s="9">
        <v>0</v>
      </c>
      <c r="Q183" s="84">
        <v>4</v>
      </c>
      <c r="R183" s="124"/>
      <c r="S183" s="123"/>
      <c r="T183" s="10"/>
      <c r="U183" s="10"/>
      <c r="V183" s="124"/>
      <c r="W183" s="231">
        <f t="shared" si="8"/>
        <v>8</v>
      </c>
      <c r="X183" s="10">
        <f t="shared" si="7"/>
        <v>4</v>
      </c>
      <c r="Y183" s="277">
        <v>4</v>
      </c>
      <c r="Z183" s="283"/>
      <c r="AA183" s="284"/>
    </row>
    <row r="184" spans="1:27" ht="30.75" thickBot="1" x14ac:dyDescent="0.25">
      <c r="A184" s="7" t="s">
        <v>2</v>
      </c>
      <c r="B184" s="6" t="s">
        <v>1</v>
      </c>
      <c r="C184" s="142" t="s">
        <v>461</v>
      </c>
      <c r="D184" s="6">
        <v>1</v>
      </c>
      <c r="E184" s="250"/>
      <c r="F184" s="126" t="s">
        <v>0</v>
      </c>
      <c r="G184" s="125"/>
      <c r="H184" s="5">
        <v>0</v>
      </c>
      <c r="I184" s="6"/>
      <c r="J184" s="126"/>
      <c r="K184" s="107">
        <v>2</v>
      </c>
      <c r="L184" s="4">
        <v>0</v>
      </c>
      <c r="M184" s="4">
        <v>2</v>
      </c>
      <c r="N184" s="213"/>
      <c r="O184" s="82">
        <v>4</v>
      </c>
      <c r="P184" s="5">
        <v>0</v>
      </c>
      <c r="Q184" s="82">
        <v>4</v>
      </c>
      <c r="R184" s="126"/>
      <c r="S184" s="125"/>
      <c r="T184" s="6"/>
      <c r="U184" s="6"/>
      <c r="V184" s="126"/>
      <c r="W184" s="234">
        <f t="shared" si="8"/>
        <v>6</v>
      </c>
      <c r="X184" s="6">
        <f t="shared" si="7"/>
        <v>2</v>
      </c>
      <c r="Y184" s="278">
        <v>4</v>
      </c>
      <c r="Z184" s="287"/>
      <c r="AA184" s="288"/>
    </row>
    <row r="189" spans="1:27" ht="15.75" x14ac:dyDescent="0.2">
      <c r="B189" s="290" t="s">
        <v>511</v>
      </c>
      <c r="C189" s="291"/>
      <c r="D189" s="290"/>
      <c r="E189" s="290"/>
      <c r="F189" s="289"/>
    </row>
    <row r="190" spans="1:27" ht="46.5" customHeight="1" x14ac:dyDescent="0.2">
      <c r="B190" s="290" t="s">
        <v>512</v>
      </c>
      <c r="C190" s="291"/>
      <c r="D190" s="290"/>
      <c r="E190" s="290"/>
      <c r="F190" s="289"/>
    </row>
    <row r="191" spans="1:27" ht="15.75" x14ac:dyDescent="0.2">
      <c r="B191" s="290" t="s">
        <v>513</v>
      </c>
      <c r="C191" s="291"/>
      <c r="D191" s="290"/>
      <c r="E191" s="290"/>
      <c r="F191" s="289"/>
    </row>
    <row r="192" spans="1:27" ht="15.75" x14ac:dyDescent="0.2">
      <c r="B192" s="290" t="s">
        <v>514</v>
      </c>
      <c r="C192" s="291"/>
      <c r="D192" s="290"/>
      <c r="E192" s="290"/>
      <c r="F192" s="289"/>
    </row>
    <row r="193" spans="2:6" ht="15.75" x14ac:dyDescent="0.2">
      <c r="B193" s="290" t="s">
        <v>515</v>
      </c>
      <c r="C193" s="291"/>
      <c r="D193" s="290"/>
      <c r="E193" s="290"/>
      <c r="F193" s="289"/>
    </row>
    <row r="194" spans="2:6" ht="51" customHeight="1" x14ac:dyDescent="0.2">
      <c r="B194" s="290" t="s">
        <v>516</v>
      </c>
      <c r="C194" s="291"/>
      <c r="D194" s="290"/>
      <c r="E194" s="290"/>
      <c r="F194" s="289"/>
    </row>
    <row r="195" spans="2:6" x14ac:dyDescent="0.2">
      <c r="B195" s="254"/>
      <c r="C195" s="255"/>
      <c r="D195" s="254"/>
    </row>
    <row r="196" spans="2:6" x14ac:dyDescent="0.2">
      <c r="B196" s="254"/>
      <c r="C196" s="255"/>
      <c r="D196" s="254"/>
    </row>
    <row r="197" spans="2:6" x14ac:dyDescent="0.2">
      <c r="B197" s="254"/>
      <c r="C197" s="255"/>
      <c r="D197" s="254"/>
    </row>
    <row r="198" spans="2:6" ht="39.75" customHeight="1" x14ac:dyDescent="0.2">
      <c r="B198" s="254"/>
      <c r="C198" s="256"/>
      <c r="D198" s="254"/>
    </row>
    <row r="199" spans="2:6" x14ac:dyDescent="0.2">
      <c r="B199" s="254"/>
      <c r="C199" s="255"/>
      <c r="D199" s="254"/>
    </row>
    <row r="200" spans="2:6" x14ac:dyDescent="0.2">
      <c r="B200" s="254"/>
      <c r="C200" s="255"/>
      <c r="D200" s="254"/>
    </row>
    <row r="201" spans="2:6" x14ac:dyDescent="0.2">
      <c r="B201" s="254"/>
      <c r="C201" s="255"/>
      <c r="D201" s="254"/>
    </row>
    <row r="202" spans="2:6" ht="46.5" customHeight="1" x14ac:dyDescent="0.2">
      <c r="B202" s="254"/>
      <c r="C202" s="256"/>
      <c r="D202" s="254"/>
    </row>
  </sheetData>
  <mergeCells count="36">
    <mergeCell ref="Z8:AA8"/>
    <mergeCell ref="Z7:AA7"/>
    <mergeCell ref="A7:Y7"/>
    <mergeCell ref="F8:F9"/>
    <mergeCell ref="E108:E116"/>
    <mergeCell ref="E117:E125"/>
    <mergeCell ref="E126:E139"/>
    <mergeCell ref="E140:E146"/>
    <mergeCell ref="E63:E76"/>
    <mergeCell ref="E45:E53"/>
    <mergeCell ref="E54:E62"/>
    <mergeCell ref="E36:E44"/>
    <mergeCell ref="E77:E83"/>
    <mergeCell ref="E84:E89"/>
    <mergeCell ref="E90:E98"/>
    <mergeCell ref="E10:E26"/>
    <mergeCell ref="E27:E35"/>
    <mergeCell ref="E179:E184"/>
    <mergeCell ref="E158:E169"/>
    <mergeCell ref="E170:E178"/>
    <mergeCell ref="E147:E157"/>
    <mergeCell ref="X8:X9"/>
    <mergeCell ref="Y8:Y9"/>
    <mergeCell ref="J147:J157"/>
    <mergeCell ref="J45:J53"/>
    <mergeCell ref="S8:V8"/>
    <mergeCell ref="W8:W9"/>
    <mergeCell ref="K8:N8"/>
    <mergeCell ref="O8:R8"/>
    <mergeCell ref="C8:C9"/>
    <mergeCell ref="G8:J8"/>
    <mergeCell ref="A8:A9"/>
    <mergeCell ref="B8:B9"/>
    <mergeCell ref="D8:D9"/>
    <mergeCell ref="E8:E9"/>
    <mergeCell ref="E99:E107"/>
  </mergeCells>
  <pageMargins left="0.25" right="0.25" top="0.75" bottom="0.75" header="0.3" footer="0.3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2DA2-AC68-4FF1-8125-47FD409DB14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ТАН-2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Гуськов Юрий Алексеевич</dc:creator>
  <cp:lastModifiedBy>Абарин Дмитрий Вячеславович</cp:lastModifiedBy>
  <cp:lastPrinted>2024-11-13T08:33:20Z</cp:lastPrinted>
  <dcterms:created xsi:type="dcterms:W3CDTF">2023-10-25T14:08:06Z</dcterms:created>
  <dcterms:modified xsi:type="dcterms:W3CDTF">2024-11-18T06:27:39Z</dcterms:modified>
</cp:coreProperties>
</file>