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core.colo.cinemapark.ru\Директории отделов\Департамент закупок\Зубков А.Ф\ЗАКУПКИ 2024г\331 - Балканский вентиляция ремонт\"/>
    </mc:Choice>
  </mc:AlternateContent>
  <bookViews>
    <workbookView xWindow="0" yWindow="0" windowWidth="20490" windowHeight="7650"/>
  </bookViews>
  <sheets>
    <sheet name="КП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  <c r="F8" i="2"/>
  <c r="F9" i="2"/>
  <c r="F10" i="2"/>
  <c r="F11" i="2"/>
  <c r="E49" i="2" s="1"/>
  <c r="F12" i="2"/>
  <c r="F13" i="2"/>
  <c r="F14" i="2"/>
  <c r="F15" i="2"/>
  <c r="F16" i="2"/>
  <c r="F17" i="2"/>
  <c r="F18" i="2"/>
  <c r="F19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5" i="2"/>
  <c r="F46" i="2"/>
  <c r="F47" i="2"/>
  <c r="F7" i="2"/>
</calcChain>
</file>

<file path=xl/sharedStrings.xml><?xml version="1.0" encoding="utf-8"?>
<sst xmlns="http://schemas.openxmlformats.org/spreadsheetml/2006/main" count="180" uniqueCount="129">
  <si>
    <t>Наименование и виды работ</t>
  </si>
  <si>
    <t>Ед. изм.</t>
  </si>
  <si>
    <t xml:space="preserve"> </t>
  </si>
  <si>
    <t>наименование компании</t>
  </si>
  <si>
    <t>КОММЕРЧЕСКОЕ ПРЕДЛОЖЕНИЕ</t>
  </si>
  <si>
    <t>Дата: _________________</t>
  </si>
  <si>
    <t>ОБЩАЯ ИНФОРМАЦИЯ</t>
  </si>
  <si>
    <t>№п.п.</t>
  </si>
  <si>
    <t>Наименование</t>
  </si>
  <si>
    <t>Ответ поставщика услуг</t>
  </si>
  <si>
    <t>доп.информация  на усмотрение поставщика  по оплате</t>
  </si>
  <si>
    <t>Система налогообложения
(общая / УСНО)</t>
  </si>
  <si>
    <t>Подрядчик  посетил  объект  и ознакомился   с   местом  выполнения работ.
(ДА/НЕТ/ИНОЕ)</t>
  </si>
  <si>
    <t>Подрядчик  в полном  объеме  ознакомился  с Техническим заданием, Подрядчику понятен характер  работ,  вопросов  по Техническому  заданию не имеется.
(ДА/НЕТ/ИНОЕ)</t>
  </si>
  <si>
    <t>Настоящим компания  подтверждает, что в стоимости КП учтены все расходы в том числе подъем материалов, необходимые для выполнения  работ, все учтено и никаких дополнительных  расходов не последует - Да/нет, иное -указать</t>
  </si>
  <si>
    <t>Дата   создания  компании</t>
  </si>
  <si>
    <t xml:space="preserve">Сайт  компании </t>
  </si>
  <si>
    <t>Контактная информация                                                                                   (телефон, имя фамилия контактного лица, эл. адрес)</t>
  </si>
  <si>
    <t>Срок действия предложения</t>
  </si>
  <si>
    <t>Доп.информация 
(на усмотрение поставщика услуг)</t>
  </si>
  <si>
    <t>Наличие опыта в выполнении аналогичных работ для киносети (Синема Парк / Формула Кино), указать кинотеатры</t>
  </si>
  <si>
    <t>Подрядчик  учел  в  общем  сроке выполнения работ сроки необходимые  на закупку материалов.
(ДА/НЕТ/ИНОЕ)</t>
  </si>
  <si>
    <t>Минимальное количество  дней, которое  необходимо компании  для  выполнения работ   предусмотренных  ТЗ ( указать  в календарных  днях)</t>
  </si>
  <si>
    <t>шт.</t>
  </si>
  <si>
    <t>Транспортные расходы</t>
  </si>
  <si>
    <t>Требуемое авансирование и схема оплаты
(% предоплаты или  постоплата, в течение 10 банковских дней с даты подписания акта выполненных работ)</t>
  </si>
  <si>
    <t>Готовность приступить к работам по Гарантийному письму (на время заключения договора, и выплаты аванса) (ДА/НЕТ)</t>
  </si>
  <si>
    <t>п/п</t>
  </si>
  <si>
    <t>1</t>
  </si>
  <si>
    <t>Ремонт систем вентиляции</t>
  </si>
  <si>
    <t>1.1</t>
  </si>
  <si>
    <t>Демонтаж/монтаж узла обвязки теплообменника П1,П2</t>
  </si>
  <si>
    <t>комплекс</t>
  </si>
  <si>
    <t>2</t>
  </si>
  <si>
    <t>1.2</t>
  </si>
  <si>
    <t>Демонтаж/монтаж теплообменника П1, П2</t>
  </si>
  <si>
    <t>1.3</t>
  </si>
  <si>
    <t>Демонтаж/монтаж насос циркуляционный Grundfoss UPS 40-50F 250 на П4</t>
  </si>
  <si>
    <t>1.4</t>
  </si>
  <si>
    <t>Демонтаж/монтаж электропривод BELIMO NR24A-SR на П4</t>
  </si>
  <si>
    <t>1.5</t>
  </si>
  <si>
    <t>Восстановление изоляции трубопроводов</t>
  </si>
  <si>
    <t>м.п.</t>
  </si>
  <si>
    <t>1.6</t>
  </si>
  <si>
    <t>Демонтаж/монтаж ходового клапана на П4</t>
  </si>
  <si>
    <t>1.7</t>
  </si>
  <si>
    <t>Опрессовка</t>
  </si>
  <si>
    <t>1.8</t>
  </si>
  <si>
    <t>Пуско-наладочные работы</t>
  </si>
  <si>
    <t>1.9</t>
  </si>
  <si>
    <t>Теплообменник для установки "Rosenberg" Airbox A20-13Q, система П1</t>
  </si>
  <si>
    <t>1.10</t>
  </si>
  <si>
    <t>Теплообменник для установки "Rosenberg" Airbox A20-13Q, система П2</t>
  </si>
  <si>
    <t>1.11</t>
  </si>
  <si>
    <t>Насос циркуляционный Grundfoss UPS 40-50F 250</t>
  </si>
  <si>
    <t>1.12</t>
  </si>
  <si>
    <t>Электропривод BELIMO NR24A-SR</t>
  </si>
  <si>
    <t>1.13</t>
  </si>
  <si>
    <t>3х ходовой клапан</t>
  </si>
  <si>
    <t>Ремонт систем кондиционирования залы № 2,3</t>
  </si>
  <si>
    <t>2.1</t>
  </si>
  <si>
    <t xml:space="preserve">Демонтаж/ монтаж вентилятора наружного блока в сборе двигатель и крыльчатка </t>
  </si>
  <si>
    <t>3</t>
  </si>
  <si>
    <t>2.2</t>
  </si>
  <si>
    <t>Электродвигатель наружного блока DAIKIN 300558P FAN MOTOR 220-240V - 140W 19NFB8006 Daikin P52H11S FAN BLADE (0695763)</t>
  </si>
  <si>
    <t>2.3</t>
  </si>
  <si>
    <t>Крыльчатка Daikin P52H11S FAN BLADE (0695763)</t>
  </si>
  <si>
    <t>Монтаж кондиционера для помещения жарочной и склада</t>
  </si>
  <si>
    <t>3.1</t>
  </si>
  <si>
    <t>Монтаж кондиционера с предустановленным зимним комплектом, включая необходимые материалы и оборудование (под ключ)</t>
  </si>
  <si>
    <t>3.2</t>
  </si>
  <si>
    <t>Монтаж фреонопровода газовой и жидкостеой линии. По возможности применять цельные трубы, без соединений по всей длине трассы от наружного до внутреннего блоков.</t>
  </si>
  <si>
    <t>3.3</t>
  </si>
  <si>
    <t>Монтажизоляции на фреонопровод</t>
  </si>
  <si>
    <t>м.п</t>
  </si>
  <si>
    <t>3.4</t>
  </si>
  <si>
    <t>Прокладка кабеля питающего в ПВХ гофре</t>
  </si>
  <si>
    <t>3.5</t>
  </si>
  <si>
    <t>Прокладка кабеля межблочного в ПВХ гофре</t>
  </si>
  <si>
    <t>3.6</t>
  </si>
  <si>
    <t>Опрессовка холодильного контура азотом</t>
  </si>
  <si>
    <t>3.7</t>
  </si>
  <si>
    <t>Вакуумирование холодильного контура</t>
  </si>
  <si>
    <t>3.8</t>
  </si>
  <si>
    <t>Дозаправка контура фреоном</t>
  </si>
  <si>
    <t>3.9</t>
  </si>
  <si>
    <t>Кондиционер MDV MDTI-48HWN1 / MDOU-48HN1-L с предустановленным зимним комплектом</t>
  </si>
  <si>
    <t>3.10</t>
  </si>
  <si>
    <t xml:space="preserve">Фреонопровод медный ASTM "HALCOR" Ø19,05 </t>
  </si>
  <si>
    <t>3.11</t>
  </si>
  <si>
    <t>Фреонопровод медный ASTM "HALCOR" Ø 9,52</t>
  </si>
  <si>
    <t>3.12</t>
  </si>
  <si>
    <t>Изоляция из вспененного каучука K-FLEX Ø19,05</t>
  </si>
  <si>
    <t>3.13</t>
  </si>
  <si>
    <t>Изоляция из вспененного каучука K-FLEX Ø 9,52</t>
  </si>
  <si>
    <t>3.14</t>
  </si>
  <si>
    <t>Кабель силовой ППГнг-HF 5х1,5</t>
  </si>
  <si>
    <t>3.15</t>
  </si>
  <si>
    <t>Межблочный кабель ППГнг-HF 2х1,5</t>
  </si>
  <si>
    <t>3.16</t>
  </si>
  <si>
    <t>Фреон 410</t>
  </si>
  <si>
    <t>кг</t>
  </si>
  <si>
    <t>3.17</t>
  </si>
  <si>
    <t>Гофра с протяжкой 20 мм</t>
  </si>
  <si>
    <t>3.18</t>
  </si>
  <si>
    <t>Азот</t>
  </si>
  <si>
    <t>л.</t>
  </si>
  <si>
    <t>3.19</t>
  </si>
  <si>
    <t>Расходные материалы (стяжки, хомуты, саморезы, дюбели и т.д.)</t>
  </si>
  <si>
    <t>комплект</t>
  </si>
  <si>
    <t>4</t>
  </si>
  <si>
    <t>Прочие работы</t>
  </si>
  <si>
    <t>4.1</t>
  </si>
  <si>
    <t>СМР демонтаж/ монтаж потолка реечного</t>
  </si>
  <si>
    <t>м2</t>
  </si>
  <si>
    <t>6</t>
  </si>
  <si>
    <t>4.2</t>
  </si>
  <si>
    <t>Проделывание отверстий в ГКЛ перегородках</t>
  </si>
  <si>
    <t>4.3</t>
  </si>
  <si>
    <t>услуга</t>
  </si>
  <si>
    <t>4.4</t>
  </si>
  <si>
    <t>Погрузочно-разгрузочные работы</t>
  </si>
  <si>
    <t>Обьем работ</t>
  </si>
  <si>
    <t>Стоимость</t>
  </si>
  <si>
    <t>Итого</t>
  </si>
  <si>
    <t>Сроки производства работ до 15.12.2024г.  Да / нет / иное  
(включая срок поставки материалов)</t>
  </si>
  <si>
    <t>Срок гарантии на работы
указать ____ месяцев</t>
  </si>
  <si>
    <t>на замену ремонт системы вентиляции и кондиционирования в кинотеатре в составе в ТРК «Балканский», г. Санкт-Петербург, Балканская пл. д.5                                        .</t>
  </si>
  <si>
    <t>ИТОГО (включая налоги)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</si>
</sst>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i/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00"/>
      <name val="Times New Roman"/>
      <family val="2"/>
    </font>
    <font>
      <b/>
      <i/>
      <sz val="11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 applyNumberFormat="0" applyFont="0" applyFill="0" applyBorder="0" applyAlignment="0" applyProtection="0">
      <alignment vertical="top"/>
    </xf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 applyFont="0" applyBorder="0" applyAlignment="0"/>
    <xf numFmtId="0" fontId="4" fillId="0" borderId="0" applyNumberFormat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 applyAlignment="1"/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>
      <alignment horizontal="center" vertical="top"/>
    </xf>
    <xf numFmtId="2" fontId="11" fillId="0" borderId="1" xfId="1" applyNumberFormat="1" applyFont="1" applyBorder="1" applyAlignment="1">
      <alignment horizontal="center" vertical="top"/>
    </xf>
    <xf numFmtId="0" fontId="11" fillId="0" borderId="1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49" fontId="13" fillId="0" borderId="0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1" fillId="0" borderId="1" xfId="1" applyNumberFormat="1" applyFont="1" applyBorder="1" applyAlignment="1">
      <alignment horizontal="center" vertical="top"/>
    </xf>
    <xf numFmtId="0" fontId="11" fillId="0" borderId="1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NumberFormat="1" applyFont="1" applyFill="1" applyBorder="1" applyAlignment="1">
      <alignment horizontal="center" vertical="top" wrapText="1"/>
    </xf>
    <xf numFmtId="49" fontId="10" fillId="4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 shrinkToFit="1"/>
    </xf>
    <xf numFmtId="49" fontId="15" fillId="4" borderId="1" xfId="0" applyNumberFormat="1" applyFont="1" applyFill="1" applyBorder="1" applyAlignment="1">
      <alignment horizontal="left" vertical="top" wrapText="1" shrinkToFit="1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vertical="top" wrapText="1"/>
    </xf>
    <xf numFmtId="49" fontId="9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center" vertical="top" wrapText="1"/>
    </xf>
    <xf numFmtId="2" fontId="8" fillId="5" borderId="1" xfId="0" applyNumberFormat="1" applyFont="1" applyFill="1" applyBorder="1" applyAlignment="1">
      <alignment horizontal="center" vertical="top" wrapText="1"/>
    </xf>
    <xf numFmtId="49" fontId="17" fillId="5" borderId="1" xfId="0" applyNumberFormat="1" applyFont="1" applyFill="1" applyBorder="1" applyAlignment="1">
      <alignment horizontal="right" vertical="top" wrapText="1" shrinkToFit="1"/>
    </xf>
  </cellXfs>
  <cellStyles count="14">
    <cellStyle name="Excel Built-in Normal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3" xfId="1"/>
    <cellStyle name="Обычный 4" xfId="7"/>
    <cellStyle name="Обычный 4 2" xfId="8"/>
    <cellStyle name="Обычный 5" xfId="9"/>
    <cellStyle name="Обычный 6" xfId="10"/>
    <cellStyle name="Процентный 2" xfId="11"/>
    <cellStyle name="Финансовый 2" xfId="12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view="pageBreakPreview" zoomScaleNormal="100" zoomScaleSheetLayoutView="100" workbookViewId="0">
      <selection activeCell="B5" sqref="B5"/>
    </sheetView>
  </sheetViews>
  <sheetFormatPr defaultRowHeight="14.25" x14ac:dyDescent="0.2"/>
  <cols>
    <col min="1" max="1" width="5.42578125" style="22" customWidth="1"/>
    <col min="2" max="2" width="70" style="20" customWidth="1"/>
    <col min="3" max="3" width="10.7109375" style="20" customWidth="1"/>
    <col min="4" max="4" width="7.85546875" style="26" customWidth="1"/>
    <col min="5" max="5" width="9.5703125" style="26" customWidth="1"/>
    <col min="6" max="6" width="10.7109375" style="26" customWidth="1"/>
    <col min="7" max="16384" width="9.140625" style="20"/>
  </cols>
  <sheetData>
    <row r="1" spans="1:6" ht="15" x14ac:dyDescent="0.2">
      <c r="A1" s="28" t="s">
        <v>3</v>
      </c>
      <c r="B1" s="28"/>
      <c r="C1" s="28"/>
      <c r="D1" s="28"/>
      <c r="E1" s="28"/>
      <c r="F1" s="28"/>
    </row>
    <row r="2" spans="1:6" ht="24" customHeight="1" x14ac:dyDescent="0.2">
      <c r="A2" s="29" t="s">
        <v>4</v>
      </c>
      <c r="B2" s="29"/>
      <c r="C2" s="29"/>
      <c r="D2" s="29"/>
      <c r="E2" s="29"/>
      <c r="F2" s="29"/>
    </row>
    <row r="3" spans="1:6" ht="31.5" customHeight="1" x14ac:dyDescent="0.2">
      <c r="A3" s="43" t="s">
        <v>127</v>
      </c>
      <c r="B3" s="43"/>
      <c r="C3" s="43"/>
      <c r="D3" s="43"/>
      <c r="E3" s="43"/>
      <c r="F3" s="43"/>
    </row>
    <row r="4" spans="1:6" ht="15" customHeight="1" x14ac:dyDescent="0.2">
      <c r="A4" s="42" t="s">
        <v>5</v>
      </c>
      <c r="B4" s="42"/>
      <c r="C4" s="42"/>
      <c r="D4" s="42"/>
      <c r="E4" s="42"/>
      <c r="F4" s="42"/>
    </row>
    <row r="5" spans="1:6" ht="32.25" customHeight="1" x14ac:dyDescent="0.2">
      <c r="A5" s="30" t="s">
        <v>27</v>
      </c>
      <c r="B5" s="31" t="s">
        <v>0</v>
      </c>
      <c r="C5" s="32" t="s">
        <v>1</v>
      </c>
      <c r="D5" s="33" t="s">
        <v>122</v>
      </c>
      <c r="E5" s="33" t="s">
        <v>123</v>
      </c>
      <c r="F5" s="33" t="s">
        <v>124</v>
      </c>
    </row>
    <row r="6" spans="1:6" ht="15" x14ac:dyDescent="0.2">
      <c r="A6" s="34" t="s">
        <v>28</v>
      </c>
      <c r="B6" s="39" t="s">
        <v>29</v>
      </c>
      <c r="C6" s="39"/>
      <c r="D6" s="39"/>
      <c r="E6" s="39"/>
      <c r="F6" s="39"/>
    </row>
    <row r="7" spans="1:6" ht="15" x14ac:dyDescent="0.2">
      <c r="A7" s="35" t="s">
        <v>30</v>
      </c>
      <c r="B7" s="21" t="s">
        <v>31</v>
      </c>
      <c r="C7" s="27" t="s">
        <v>32</v>
      </c>
      <c r="D7" s="23" t="s">
        <v>33</v>
      </c>
      <c r="E7" s="40">
        <v>0</v>
      </c>
      <c r="F7" s="40">
        <f>D7*E7</f>
        <v>0</v>
      </c>
    </row>
    <row r="8" spans="1:6" ht="15" x14ac:dyDescent="0.2">
      <c r="A8" s="35" t="s">
        <v>34</v>
      </c>
      <c r="B8" s="21" t="s">
        <v>35</v>
      </c>
      <c r="C8" s="27" t="s">
        <v>23</v>
      </c>
      <c r="D8" s="23" t="s">
        <v>33</v>
      </c>
      <c r="E8" s="40"/>
      <c r="F8" s="40">
        <f t="shared" ref="F8:F48" si="0">D8*E8</f>
        <v>0</v>
      </c>
    </row>
    <row r="9" spans="1:6" ht="17.25" customHeight="1" x14ac:dyDescent="0.2">
      <c r="A9" s="35" t="s">
        <v>36</v>
      </c>
      <c r="B9" s="21" t="s">
        <v>37</v>
      </c>
      <c r="C9" s="27" t="s">
        <v>23</v>
      </c>
      <c r="D9" s="23" t="s">
        <v>28</v>
      </c>
      <c r="E9" s="40"/>
      <c r="F9" s="40">
        <f t="shared" si="0"/>
        <v>0</v>
      </c>
    </row>
    <row r="10" spans="1:6" ht="15" x14ac:dyDescent="0.2">
      <c r="A10" s="35" t="s">
        <v>38</v>
      </c>
      <c r="B10" s="21" t="s">
        <v>39</v>
      </c>
      <c r="C10" s="27" t="s">
        <v>23</v>
      </c>
      <c r="D10" s="23" t="s">
        <v>28</v>
      </c>
      <c r="E10" s="40"/>
      <c r="F10" s="40">
        <f t="shared" si="0"/>
        <v>0</v>
      </c>
    </row>
    <row r="11" spans="1:6" ht="15" x14ac:dyDescent="0.2">
      <c r="A11" s="35" t="s">
        <v>40</v>
      </c>
      <c r="B11" s="21" t="s">
        <v>41</v>
      </c>
      <c r="C11" s="27" t="s">
        <v>42</v>
      </c>
      <c r="D11" s="23" t="s">
        <v>33</v>
      </c>
      <c r="E11" s="40"/>
      <c r="F11" s="40">
        <f t="shared" si="0"/>
        <v>0</v>
      </c>
    </row>
    <row r="12" spans="1:6" ht="15" x14ac:dyDescent="0.2">
      <c r="A12" s="35" t="s">
        <v>43</v>
      </c>
      <c r="B12" s="21" t="s">
        <v>44</v>
      </c>
      <c r="C12" s="27" t="s">
        <v>23</v>
      </c>
      <c r="D12" s="23" t="s">
        <v>28</v>
      </c>
      <c r="E12" s="40"/>
      <c r="F12" s="40">
        <f t="shared" si="0"/>
        <v>0</v>
      </c>
    </row>
    <row r="13" spans="1:6" ht="15" x14ac:dyDescent="0.2">
      <c r="A13" s="35" t="s">
        <v>45</v>
      </c>
      <c r="B13" s="21" t="s">
        <v>46</v>
      </c>
      <c r="C13" s="27" t="s">
        <v>32</v>
      </c>
      <c r="D13" s="23" t="s">
        <v>33</v>
      </c>
      <c r="E13" s="40"/>
      <c r="F13" s="40">
        <f t="shared" si="0"/>
        <v>0</v>
      </c>
    </row>
    <row r="14" spans="1:6" ht="15" x14ac:dyDescent="0.2">
      <c r="A14" s="35" t="s">
        <v>47</v>
      </c>
      <c r="B14" s="21" t="s">
        <v>48</v>
      </c>
      <c r="C14" s="27" t="s">
        <v>32</v>
      </c>
      <c r="D14" s="23" t="s">
        <v>33</v>
      </c>
      <c r="E14" s="40"/>
      <c r="F14" s="40">
        <f t="shared" si="0"/>
        <v>0</v>
      </c>
    </row>
    <row r="15" spans="1:6" ht="15" x14ac:dyDescent="0.2">
      <c r="A15" s="35" t="s">
        <v>49</v>
      </c>
      <c r="B15" s="21" t="s">
        <v>50</v>
      </c>
      <c r="C15" s="27" t="s">
        <v>23</v>
      </c>
      <c r="D15" s="23" t="s">
        <v>28</v>
      </c>
      <c r="E15" s="40"/>
      <c r="F15" s="40">
        <f t="shared" si="0"/>
        <v>0</v>
      </c>
    </row>
    <row r="16" spans="1:6" ht="15" x14ac:dyDescent="0.2">
      <c r="A16" s="35" t="s">
        <v>51</v>
      </c>
      <c r="B16" s="21" t="s">
        <v>52</v>
      </c>
      <c r="C16" s="27" t="s">
        <v>23</v>
      </c>
      <c r="D16" s="23" t="s">
        <v>28</v>
      </c>
      <c r="E16" s="40"/>
      <c r="F16" s="40">
        <f t="shared" si="0"/>
        <v>0</v>
      </c>
    </row>
    <row r="17" spans="1:6" ht="15" x14ac:dyDescent="0.2">
      <c r="A17" s="35" t="s">
        <v>53</v>
      </c>
      <c r="B17" s="21" t="s">
        <v>54</v>
      </c>
      <c r="C17" s="27" t="s">
        <v>23</v>
      </c>
      <c r="D17" s="23" t="s">
        <v>28</v>
      </c>
      <c r="E17" s="40"/>
      <c r="F17" s="40">
        <f t="shared" si="0"/>
        <v>0</v>
      </c>
    </row>
    <row r="18" spans="1:6" ht="15" x14ac:dyDescent="0.2">
      <c r="A18" s="35" t="s">
        <v>55</v>
      </c>
      <c r="B18" s="21" t="s">
        <v>56</v>
      </c>
      <c r="C18" s="27" t="s">
        <v>23</v>
      </c>
      <c r="D18" s="23" t="s">
        <v>28</v>
      </c>
      <c r="E18" s="40"/>
      <c r="F18" s="40">
        <f t="shared" si="0"/>
        <v>0</v>
      </c>
    </row>
    <row r="19" spans="1:6" ht="15" x14ac:dyDescent="0.2">
      <c r="A19" s="35" t="s">
        <v>57</v>
      </c>
      <c r="B19" s="21" t="s">
        <v>58</v>
      </c>
      <c r="C19" s="27" t="s">
        <v>23</v>
      </c>
      <c r="D19" s="23" t="s">
        <v>28</v>
      </c>
      <c r="E19" s="40"/>
      <c r="F19" s="40">
        <f t="shared" si="0"/>
        <v>0</v>
      </c>
    </row>
    <row r="20" spans="1:6" ht="15" x14ac:dyDescent="0.2">
      <c r="A20" s="36" t="s">
        <v>33</v>
      </c>
      <c r="B20" s="39" t="s">
        <v>59</v>
      </c>
      <c r="C20" s="39"/>
      <c r="D20" s="39"/>
      <c r="E20" s="41"/>
      <c r="F20" s="40" t="s">
        <v>2</v>
      </c>
    </row>
    <row r="21" spans="1:6" ht="30" x14ac:dyDescent="0.2">
      <c r="A21" s="35" t="s">
        <v>60</v>
      </c>
      <c r="B21" s="21" t="s">
        <v>61</v>
      </c>
      <c r="C21" s="27" t="s">
        <v>23</v>
      </c>
      <c r="D21" s="23" t="s">
        <v>62</v>
      </c>
      <c r="E21" s="40"/>
      <c r="F21" s="40">
        <f t="shared" si="0"/>
        <v>0</v>
      </c>
    </row>
    <row r="22" spans="1:6" ht="30" x14ac:dyDescent="0.2">
      <c r="A22" s="35" t="s">
        <v>63</v>
      </c>
      <c r="B22" s="21" t="s">
        <v>64</v>
      </c>
      <c r="C22" s="27" t="s">
        <v>23</v>
      </c>
      <c r="D22" s="23" t="s">
        <v>62</v>
      </c>
      <c r="E22" s="40"/>
      <c r="F22" s="40">
        <f t="shared" si="0"/>
        <v>0</v>
      </c>
    </row>
    <row r="23" spans="1:6" ht="15" x14ac:dyDescent="0.2">
      <c r="A23" s="35" t="s">
        <v>65</v>
      </c>
      <c r="B23" s="21" t="s">
        <v>66</v>
      </c>
      <c r="C23" s="27" t="s">
        <v>23</v>
      </c>
      <c r="D23" s="23" t="s">
        <v>62</v>
      </c>
      <c r="E23" s="40"/>
      <c r="F23" s="40">
        <f t="shared" si="0"/>
        <v>0</v>
      </c>
    </row>
    <row r="24" spans="1:6" ht="15" x14ac:dyDescent="0.2">
      <c r="A24" s="36" t="s">
        <v>62</v>
      </c>
      <c r="B24" s="39" t="s">
        <v>67</v>
      </c>
      <c r="C24" s="39"/>
      <c r="D24" s="39"/>
      <c r="E24" s="41"/>
      <c r="F24" s="40" t="s">
        <v>2</v>
      </c>
    </row>
    <row r="25" spans="1:6" ht="36" customHeight="1" x14ac:dyDescent="0.2">
      <c r="A25" s="35" t="s">
        <v>68</v>
      </c>
      <c r="B25" s="21" t="s">
        <v>69</v>
      </c>
      <c r="C25" s="15" t="s">
        <v>32</v>
      </c>
      <c r="D25" s="24">
        <v>1</v>
      </c>
      <c r="E25" s="16"/>
      <c r="F25" s="40">
        <f t="shared" si="0"/>
        <v>0</v>
      </c>
    </row>
    <row r="26" spans="1:6" ht="62.25" customHeight="1" x14ac:dyDescent="0.2">
      <c r="A26" s="35" t="s">
        <v>70</v>
      </c>
      <c r="B26" s="17" t="s">
        <v>71</v>
      </c>
      <c r="C26" s="15" t="s">
        <v>42</v>
      </c>
      <c r="D26" s="24">
        <v>50</v>
      </c>
      <c r="E26" s="16"/>
      <c r="F26" s="40">
        <f t="shared" si="0"/>
        <v>0</v>
      </c>
    </row>
    <row r="27" spans="1:6" ht="15" x14ac:dyDescent="0.2">
      <c r="A27" s="35" t="s">
        <v>72</v>
      </c>
      <c r="B27" s="17" t="s">
        <v>73</v>
      </c>
      <c r="C27" s="15" t="s">
        <v>74</v>
      </c>
      <c r="D27" s="24">
        <v>50</v>
      </c>
      <c r="E27" s="16"/>
      <c r="F27" s="40">
        <f t="shared" si="0"/>
        <v>0</v>
      </c>
    </row>
    <row r="28" spans="1:6" ht="15" x14ac:dyDescent="0.2">
      <c r="A28" s="35" t="s">
        <v>75</v>
      </c>
      <c r="B28" s="17" t="s">
        <v>76</v>
      </c>
      <c r="C28" s="15" t="s">
        <v>74</v>
      </c>
      <c r="D28" s="24">
        <v>120</v>
      </c>
      <c r="E28" s="16"/>
      <c r="F28" s="40">
        <f t="shared" si="0"/>
        <v>0</v>
      </c>
    </row>
    <row r="29" spans="1:6" ht="15" x14ac:dyDescent="0.2">
      <c r="A29" s="35" t="s">
        <v>77</v>
      </c>
      <c r="B29" s="17" t="s">
        <v>78</v>
      </c>
      <c r="C29" s="15" t="s">
        <v>74</v>
      </c>
      <c r="D29" s="24">
        <v>50</v>
      </c>
      <c r="E29" s="16"/>
      <c r="F29" s="40">
        <f t="shared" si="0"/>
        <v>0</v>
      </c>
    </row>
    <row r="30" spans="1:6" ht="15" x14ac:dyDescent="0.2">
      <c r="A30" s="35" t="s">
        <v>79</v>
      </c>
      <c r="B30" s="17" t="s">
        <v>80</v>
      </c>
      <c r="C30" s="15" t="s">
        <v>32</v>
      </c>
      <c r="D30" s="24">
        <v>1</v>
      </c>
      <c r="E30" s="16"/>
      <c r="F30" s="40">
        <f t="shared" si="0"/>
        <v>0</v>
      </c>
    </row>
    <row r="31" spans="1:6" ht="15" x14ac:dyDescent="0.2">
      <c r="A31" s="35" t="s">
        <v>81</v>
      </c>
      <c r="B31" s="17" t="s">
        <v>82</v>
      </c>
      <c r="C31" s="15" t="s">
        <v>32</v>
      </c>
      <c r="D31" s="24">
        <v>1</v>
      </c>
      <c r="E31" s="16"/>
      <c r="F31" s="40">
        <f t="shared" si="0"/>
        <v>0</v>
      </c>
    </row>
    <row r="32" spans="1:6" ht="15" x14ac:dyDescent="0.2">
      <c r="A32" s="35" t="s">
        <v>83</v>
      </c>
      <c r="B32" s="17" t="s">
        <v>84</v>
      </c>
      <c r="C32" s="15" t="s">
        <v>32</v>
      </c>
      <c r="D32" s="24">
        <v>1</v>
      </c>
      <c r="E32" s="16"/>
      <c r="F32" s="40">
        <f t="shared" si="0"/>
        <v>0</v>
      </c>
    </row>
    <row r="33" spans="1:6" ht="28.5" x14ac:dyDescent="0.2">
      <c r="A33" s="35" t="s">
        <v>85</v>
      </c>
      <c r="B33" s="37" t="s">
        <v>86</v>
      </c>
      <c r="C33" s="18" t="s">
        <v>23</v>
      </c>
      <c r="D33" s="25">
        <v>1</v>
      </c>
      <c r="E33" s="19"/>
      <c r="F33" s="40">
        <f t="shared" si="0"/>
        <v>0</v>
      </c>
    </row>
    <row r="34" spans="1:6" ht="15" x14ac:dyDescent="0.2">
      <c r="A34" s="35" t="s">
        <v>87</v>
      </c>
      <c r="B34" s="38" t="s">
        <v>88</v>
      </c>
      <c r="C34" s="18" t="s">
        <v>74</v>
      </c>
      <c r="D34" s="25">
        <v>50</v>
      </c>
      <c r="E34" s="19"/>
      <c r="F34" s="40">
        <f t="shared" si="0"/>
        <v>0</v>
      </c>
    </row>
    <row r="35" spans="1:6" ht="15" x14ac:dyDescent="0.2">
      <c r="A35" s="35" t="s">
        <v>89</v>
      </c>
      <c r="B35" s="38" t="s">
        <v>90</v>
      </c>
      <c r="C35" s="18" t="s">
        <v>74</v>
      </c>
      <c r="D35" s="25">
        <v>50</v>
      </c>
      <c r="E35" s="19"/>
      <c r="F35" s="40">
        <f t="shared" si="0"/>
        <v>0</v>
      </c>
    </row>
    <row r="36" spans="1:6" ht="15" x14ac:dyDescent="0.2">
      <c r="A36" s="35" t="s">
        <v>91</v>
      </c>
      <c r="B36" s="38" t="s">
        <v>92</v>
      </c>
      <c r="C36" s="18" t="s">
        <v>74</v>
      </c>
      <c r="D36" s="25">
        <v>50</v>
      </c>
      <c r="E36" s="19"/>
      <c r="F36" s="40">
        <f t="shared" si="0"/>
        <v>0</v>
      </c>
    </row>
    <row r="37" spans="1:6" ht="15" x14ac:dyDescent="0.2">
      <c r="A37" s="35" t="s">
        <v>93</v>
      </c>
      <c r="B37" s="38" t="s">
        <v>94</v>
      </c>
      <c r="C37" s="18" t="s">
        <v>74</v>
      </c>
      <c r="D37" s="25">
        <v>50</v>
      </c>
      <c r="E37" s="19"/>
      <c r="F37" s="40">
        <f t="shared" si="0"/>
        <v>0</v>
      </c>
    </row>
    <row r="38" spans="1:6" ht="15" x14ac:dyDescent="0.2">
      <c r="A38" s="35" t="s">
        <v>95</v>
      </c>
      <c r="B38" s="38" t="s">
        <v>96</v>
      </c>
      <c r="C38" s="18" t="s">
        <v>74</v>
      </c>
      <c r="D38" s="25">
        <v>120</v>
      </c>
      <c r="E38" s="19"/>
      <c r="F38" s="40">
        <f t="shared" si="0"/>
        <v>0</v>
      </c>
    </row>
    <row r="39" spans="1:6" ht="15" x14ac:dyDescent="0.2">
      <c r="A39" s="35" t="s">
        <v>97</v>
      </c>
      <c r="B39" s="38" t="s">
        <v>98</v>
      </c>
      <c r="C39" s="18" t="s">
        <v>74</v>
      </c>
      <c r="D39" s="25">
        <v>60</v>
      </c>
      <c r="E39" s="19"/>
      <c r="F39" s="40">
        <f t="shared" si="0"/>
        <v>0</v>
      </c>
    </row>
    <row r="40" spans="1:6" ht="15" x14ac:dyDescent="0.2">
      <c r="A40" s="35" t="s">
        <v>99</v>
      </c>
      <c r="B40" s="38" t="s">
        <v>100</v>
      </c>
      <c r="C40" s="18" t="s">
        <v>101</v>
      </c>
      <c r="D40" s="25">
        <v>3</v>
      </c>
      <c r="E40" s="19"/>
      <c r="F40" s="40">
        <f t="shared" si="0"/>
        <v>0</v>
      </c>
    </row>
    <row r="41" spans="1:6" ht="15" x14ac:dyDescent="0.2">
      <c r="A41" s="35" t="s">
        <v>102</v>
      </c>
      <c r="B41" s="38" t="s">
        <v>103</v>
      </c>
      <c r="C41" s="18" t="s">
        <v>42</v>
      </c>
      <c r="D41" s="25">
        <v>170</v>
      </c>
      <c r="E41" s="19"/>
      <c r="F41" s="40">
        <f t="shared" si="0"/>
        <v>0</v>
      </c>
    </row>
    <row r="42" spans="1:6" ht="15" x14ac:dyDescent="0.2">
      <c r="A42" s="35" t="s">
        <v>104</v>
      </c>
      <c r="B42" s="38" t="s">
        <v>105</v>
      </c>
      <c r="C42" s="18" t="s">
        <v>106</v>
      </c>
      <c r="D42" s="25">
        <v>9</v>
      </c>
      <c r="E42" s="19"/>
      <c r="F42" s="40">
        <f t="shared" si="0"/>
        <v>0</v>
      </c>
    </row>
    <row r="43" spans="1:6" ht="15" x14ac:dyDescent="0.2">
      <c r="A43" s="35" t="s">
        <v>107</v>
      </c>
      <c r="B43" s="38" t="s">
        <v>108</v>
      </c>
      <c r="C43" s="18" t="s">
        <v>109</v>
      </c>
      <c r="D43" s="25">
        <v>3</v>
      </c>
      <c r="E43" s="19"/>
      <c r="F43" s="40">
        <f t="shared" si="0"/>
        <v>0</v>
      </c>
    </row>
    <row r="44" spans="1:6" ht="15" x14ac:dyDescent="0.2">
      <c r="A44" s="36" t="s">
        <v>110</v>
      </c>
      <c r="B44" s="39" t="s">
        <v>111</v>
      </c>
      <c r="C44" s="39"/>
      <c r="D44" s="39"/>
      <c r="E44" s="41"/>
      <c r="F44" s="40" t="s">
        <v>2</v>
      </c>
    </row>
    <row r="45" spans="1:6" ht="15" x14ac:dyDescent="0.2">
      <c r="A45" s="35" t="s">
        <v>112</v>
      </c>
      <c r="B45" s="21" t="s">
        <v>113</v>
      </c>
      <c r="C45" s="27" t="s">
        <v>114</v>
      </c>
      <c r="D45" s="23" t="s">
        <v>115</v>
      </c>
      <c r="E45" s="40"/>
      <c r="F45" s="40">
        <f t="shared" si="0"/>
        <v>0</v>
      </c>
    </row>
    <row r="46" spans="1:6" ht="15" x14ac:dyDescent="0.2">
      <c r="A46" s="35" t="s">
        <v>116</v>
      </c>
      <c r="B46" s="21" t="s">
        <v>117</v>
      </c>
      <c r="C46" s="27" t="s">
        <v>114</v>
      </c>
      <c r="D46" s="23" t="s">
        <v>28</v>
      </c>
      <c r="E46" s="40"/>
      <c r="F46" s="40">
        <f t="shared" si="0"/>
        <v>0</v>
      </c>
    </row>
    <row r="47" spans="1:6" ht="15" x14ac:dyDescent="0.2">
      <c r="A47" s="35" t="s">
        <v>118</v>
      </c>
      <c r="B47" s="21" t="s">
        <v>24</v>
      </c>
      <c r="C47" s="27" t="s">
        <v>119</v>
      </c>
      <c r="D47" s="23" t="s">
        <v>28</v>
      </c>
      <c r="E47" s="40"/>
      <c r="F47" s="40">
        <f t="shared" si="0"/>
        <v>0</v>
      </c>
    </row>
    <row r="48" spans="1:6" ht="15" x14ac:dyDescent="0.2">
      <c r="A48" s="35" t="s">
        <v>120</v>
      </c>
      <c r="B48" s="21" t="s">
        <v>121</v>
      </c>
      <c r="C48" s="27" t="s">
        <v>119</v>
      </c>
      <c r="D48" s="23" t="s">
        <v>28</v>
      </c>
      <c r="E48" s="40"/>
      <c r="F48" s="40">
        <f>D48*E48</f>
        <v>0</v>
      </c>
    </row>
    <row r="49" spans="1:6" x14ac:dyDescent="0.2">
      <c r="A49" s="45" t="s">
        <v>128</v>
      </c>
      <c r="B49" s="45"/>
      <c r="C49" s="45"/>
      <c r="D49" s="45"/>
      <c r="E49" s="44">
        <f>SUM(F7:F48)</f>
        <v>0</v>
      </c>
      <c r="F49" s="44"/>
    </row>
    <row r="51" spans="1:6" x14ac:dyDescent="0.2">
      <c r="A51" s="5" t="s">
        <v>6</v>
      </c>
      <c r="B51" s="5"/>
      <c r="C51" s="5"/>
      <c r="D51" s="5"/>
      <c r="E51" s="5"/>
    </row>
    <row r="52" spans="1:6" x14ac:dyDescent="0.2">
      <c r="A52" s="1" t="s">
        <v>7</v>
      </c>
      <c r="B52" s="1" t="s">
        <v>8</v>
      </c>
      <c r="C52" s="6" t="s">
        <v>9</v>
      </c>
      <c r="D52" s="7"/>
      <c r="E52" s="8"/>
    </row>
    <row r="53" spans="1:6" ht="45" x14ac:dyDescent="0.2">
      <c r="A53" s="4">
        <v>1</v>
      </c>
      <c r="B53" s="2" t="s">
        <v>25</v>
      </c>
      <c r="C53" s="9"/>
      <c r="D53" s="9"/>
      <c r="E53" s="9"/>
    </row>
    <row r="54" spans="1:6" ht="15" x14ac:dyDescent="0.2">
      <c r="A54" s="4">
        <v>2</v>
      </c>
      <c r="B54" s="2" t="s">
        <v>10</v>
      </c>
      <c r="C54" s="10"/>
      <c r="D54" s="10"/>
      <c r="E54" s="10"/>
    </row>
    <row r="55" spans="1:6" ht="30" x14ac:dyDescent="0.2">
      <c r="A55" s="4">
        <v>3</v>
      </c>
      <c r="B55" s="2" t="s">
        <v>26</v>
      </c>
      <c r="C55" s="10"/>
      <c r="D55" s="10"/>
      <c r="E55" s="10"/>
    </row>
    <row r="56" spans="1:6" ht="30" x14ac:dyDescent="0.2">
      <c r="A56" s="4">
        <v>4</v>
      </c>
      <c r="B56" s="2" t="s">
        <v>11</v>
      </c>
      <c r="C56" s="10"/>
      <c r="D56" s="10"/>
      <c r="E56" s="10"/>
    </row>
    <row r="57" spans="1:6" ht="30" x14ac:dyDescent="0.2">
      <c r="A57" s="4">
        <v>5</v>
      </c>
      <c r="B57" s="2" t="s">
        <v>125</v>
      </c>
      <c r="C57" s="10"/>
      <c r="D57" s="10"/>
      <c r="E57" s="10"/>
    </row>
    <row r="58" spans="1:6" ht="30" x14ac:dyDescent="0.2">
      <c r="A58" s="4">
        <v>6</v>
      </c>
      <c r="B58" s="2" t="s">
        <v>22</v>
      </c>
      <c r="C58" s="10"/>
      <c r="D58" s="10"/>
      <c r="E58" s="10"/>
    </row>
    <row r="59" spans="1:6" ht="30" x14ac:dyDescent="0.2">
      <c r="A59" s="4">
        <v>7</v>
      </c>
      <c r="B59" s="2" t="s">
        <v>126</v>
      </c>
      <c r="C59" s="10"/>
      <c r="D59" s="10"/>
      <c r="E59" s="10"/>
    </row>
    <row r="60" spans="1:6" ht="45" x14ac:dyDescent="0.2">
      <c r="A60" s="4">
        <v>8</v>
      </c>
      <c r="B60" s="3" t="s">
        <v>21</v>
      </c>
      <c r="C60" s="11"/>
      <c r="D60" s="12"/>
      <c r="E60" s="13"/>
    </row>
    <row r="61" spans="1:6" ht="35.25" customHeight="1" x14ac:dyDescent="0.2">
      <c r="A61" s="4">
        <v>9</v>
      </c>
      <c r="B61" s="3" t="s">
        <v>12</v>
      </c>
      <c r="C61" s="11"/>
      <c r="D61" s="12"/>
      <c r="E61" s="13"/>
    </row>
    <row r="62" spans="1:6" ht="60" x14ac:dyDescent="0.2">
      <c r="A62" s="4">
        <v>10</v>
      </c>
      <c r="B62" s="3" t="s">
        <v>13</v>
      </c>
      <c r="C62" s="11"/>
      <c r="D62" s="12"/>
      <c r="E62" s="13"/>
    </row>
    <row r="63" spans="1:6" ht="60" x14ac:dyDescent="0.2">
      <c r="A63" s="4">
        <v>11</v>
      </c>
      <c r="B63" s="2" t="s">
        <v>14</v>
      </c>
      <c r="C63" s="11"/>
      <c r="D63" s="12"/>
      <c r="E63" s="13"/>
    </row>
    <row r="64" spans="1:6" ht="15" x14ac:dyDescent="0.2">
      <c r="A64" s="4">
        <v>12</v>
      </c>
      <c r="B64" s="2" t="s">
        <v>15</v>
      </c>
      <c r="C64" s="11"/>
      <c r="D64" s="12"/>
      <c r="E64" s="13"/>
    </row>
    <row r="65" spans="1:5" ht="15" x14ac:dyDescent="0.2">
      <c r="A65" s="4">
        <v>13</v>
      </c>
      <c r="B65" s="2" t="s">
        <v>16</v>
      </c>
      <c r="C65" s="11"/>
      <c r="D65" s="12"/>
      <c r="E65" s="13"/>
    </row>
    <row r="66" spans="1:5" ht="30" x14ac:dyDescent="0.2">
      <c r="A66" s="4">
        <v>14</v>
      </c>
      <c r="B66" s="2" t="s">
        <v>17</v>
      </c>
      <c r="C66" s="14"/>
      <c r="D66" s="14"/>
      <c r="E66" s="14"/>
    </row>
    <row r="67" spans="1:5" ht="15" x14ac:dyDescent="0.2">
      <c r="A67" s="4">
        <v>15</v>
      </c>
      <c r="B67" s="2" t="s">
        <v>18</v>
      </c>
      <c r="C67" s="14"/>
      <c r="D67" s="14"/>
      <c r="E67" s="14"/>
    </row>
    <row r="68" spans="1:5" ht="30" x14ac:dyDescent="0.2">
      <c r="A68" s="4">
        <v>16</v>
      </c>
      <c r="B68" s="2" t="s">
        <v>19</v>
      </c>
      <c r="C68" s="14"/>
      <c r="D68" s="14"/>
      <c r="E68" s="14"/>
    </row>
    <row r="69" spans="1:5" ht="30" x14ac:dyDescent="0.2">
      <c r="A69" s="4">
        <v>17</v>
      </c>
      <c r="B69" s="2" t="s">
        <v>20</v>
      </c>
      <c r="C69" s="14"/>
      <c r="D69" s="14"/>
      <c r="E69" s="14"/>
    </row>
  </sheetData>
  <mergeCells count="25">
    <mergeCell ref="A49:D49"/>
    <mergeCell ref="E49:F49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63:E63"/>
    <mergeCell ref="C52:E52"/>
    <mergeCell ref="C53:E53"/>
    <mergeCell ref="C54:E54"/>
    <mergeCell ref="C55:E55"/>
    <mergeCell ref="C56:E56"/>
    <mergeCell ref="C57:E57"/>
    <mergeCell ref="A1:F1"/>
    <mergeCell ref="A2:F2"/>
    <mergeCell ref="A4:F4"/>
    <mergeCell ref="A51:E51"/>
    <mergeCell ref="A3:F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Razin.R</dc:creator>
  <cp:lastModifiedBy>Зубков Андрей Федорович</cp:lastModifiedBy>
  <dcterms:created xsi:type="dcterms:W3CDTF">2019-12-26T08:10:45Z</dcterms:created>
  <dcterms:modified xsi:type="dcterms:W3CDTF">2024-11-01T11:43:42Z</dcterms:modified>
</cp:coreProperties>
</file>