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dbcconsultants-my.sharepoint.com/personal/alexey_materov_dbcconsultants_com/Documents/Документы/!Пулково/3_Тендеры/Поток/ПД/Rev_02/"/>
    </mc:Choice>
  </mc:AlternateContent>
  <xr:revisionPtr revIDLastSave="129" documentId="6_{3DADA95B-573F-46D2-AED8-9440AD85DBA6}" xr6:coauthVersionLast="45" xr6:coauthVersionMax="45" xr10:uidLastSave="{C2BA8603-1C02-4EE8-9012-A6FD87148C61}"/>
  <bookViews>
    <workbookView xWindow="-108" yWindow="-108" windowWidth="23256" windowHeight="12576" xr2:uid="{00000000-000D-0000-FFFF-FFFF00000000}"/>
  </bookViews>
  <sheets>
    <sheet name="Разбивка стоимост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4" i="1" l="1"/>
  <c r="D15" i="1"/>
  <c r="D37" i="1" l="1"/>
  <c r="D9" i="1"/>
</calcChain>
</file>

<file path=xl/sharedStrings.xml><?xml version="1.0" encoding="utf-8"?>
<sst xmlns="http://schemas.openxmlformats.org/spreadsheetml/2006/main" count="85" uniqueCount="70">
  <si>
    <t>№</t>
  </si>
  <si>
    <t>Наименование работ и затрат</t>
  </si>
  <si>
    <t>Ссылка на ТЗ</t>
  </si>
  <si>
    <t>1.1</t>
  </si>
  <si>
    <t>1.2</t>
  </si>
  <si>
    <t>2.1</t>
  </si>
  <si>
    <t>РАЗБИВКА СТОИМОСТИ</t>
  </si>
  <si>
    <t>ИТОГО</t>
  </si>
  <si>
    <t>Стоимость, 
руб. без НДС</t>
  </si>
  <si>
    <t>2</t>
  </si>
  <si>
    <t>АЭРОПОРТ «ПУЛКОВО».</t>
  </si>
  <si>
    <t>1</t>
  </si>
  <si>
    <t>2.2</t>
  </si>
  <si>
    <t>2.3</t>
  </si>
  <si>
    <t>Проектно-изыскательские и строительно-монтажные работы.</t>
  </si>
  <si>
    <t>Разработка и согласование с Заказчиком программы инженерно-геодезических изысканий (ИГДИ), выполнение ИГДИ в объеме, необходимом и достаточном для выполнения последующих проектных работ</t>
  </si>
  <si>
    <t>Разработка и согласование с Заказчиком рабочей документации в части:</t>
  </si>
  <si>
    <t>п. 7</t>
  </si>
  <si>
    <t>- капитального ремонта с устройством дополнительного съезда с односторонним движением для наземного городского пассажирского транспорта с дороги № 1 в соответствии со схемой (приложение №1 к Заданию на проектирование)</t>
  </si>
  <si>
    <t>- капитального ремонта с корректировкой габаритов парковки для такси Р9 и переносом группы технологического оборудования на выезде в соответствии со схемой (приложение №1 к Заданию на проектирование)</t>
  </si>
  <si>
    <t>пп. 6, 9</t>
  </si>
  <si>
    <t>- капитального ремонта с устройством остановочного пункта в кармане дороги № 1 (дорога от дороги в аэропорт до въезда в цокольный этаж Главного здания) в районе КПП №2 в соответствии со схемой (приложение №2 к Заданию на проектирование)</t>
  </si>
  <si>
    <t>Проектно-изыскательские работы</t>
  </si>
  <si>
    <t>Строительно-монтажные работы</t>
  </si>
  <si>
    <t>1.2.1</t>
  </si>
  <si>
    <t>1.2.2</t>
  </si>
  <si>
    <t>1.2.3</t>
  </si>
  <si>
    <t>Комплекс строительно-монтажных работ по капитальному ремонту с устройством дополнительного съезда с односторонним движением для наземного городского пассажирского транспорта с дороги № 1 в соответствии со схемой (приложение №1 к Заданию на проектирование), в том числе:</t>
  </si>
  <si>
    <t>п. 6</t>
  </si>
  <si>
    <t>2.1.1</t>
  </si>
  <si>
    <t>2.1.2</t>
  </si>
  <si>
    <t>2.1.3</t>
  </si>
  <si>
    <t>Комплекс строительно-монтажных работ по капитальному ремонту с корректировкой габаритов парковки для такси Р9 и переносом группы технологического оборудования на выезде в соответствии со схемой (приложение №1 к Заданию на проектирование), в том числе:</t>
  </si>
  <si>
    <t>2.2.1</t>
  </si>
  <si>
    <t>2.2.2</t>
  </si>
  <si>
    <t>2.2.3</t>
  </si>
  <si>
    <t>2.2.4</t>
  </si>
  <si>
    <t>Комплекс строительно-монтажных работ по капитальному ремонту с устройством остановочного пункта в кармане дороги № 1 (дорога от дороги в аэропорт до въезда в цокольный этаж Главного здания) в районе КПП №2 в соответствии со схемой (приложение №2 к Заданию на проектирование), в том числе:</t>
  </si>
  <si>
    <t>- комплекс работ по устройству участка автомобильной дороги с асфальтовм покрытием с примыканием к существующим дорожным конструкциям, установкой дорожных знаков и разметкой (200 м2) с восстановлением благоустройства территории</t>
  </si>
  <si>
    <t>- комплекс работ по устройству площадок и участков автомобильной дороги с асфальтовым покрытием с примыканием к существующим дорожным конструкциям, установкой дорожных знаков и разметкой (50 м2) с восстановлением благоустройства территории</t>
  </si>
  <si>
    <t>- комплекс работ по устройству площадок и участков автомобильной дороги с асфальтовым покрытием с примыканием к существующим дорожным конструкциям, установкой дорожных знаков и разметкой (600 м2) с восстановлением благоустройства территории</t>
  </si>
  <si>
    <t>- монтаж остановочного павильона (1 шт.) с восстановлением благоустройства территории</t>
  </si>
  <si>
    <t>2.3.1</t>
  </si>
  <si>
    <t>2.3.2</t>
  </si>
  <si>
    <t>2.3.3</t>
  </si>
  <si>
    <t>2.3.4</t>
  </si>
  <si>
    <t>2.3.5</t>
  </si>
  <si>
    <t>2.3.6</t>
  </si>
  <si>
    <t>Капитальный ремонт долгосрочного паркинга (инв. №10038527).</t>
  </si>
  <si>
    <t>- защита наружной кабельной линии сетей связи (20 м) с восстановлением благоустройства территории</t>
  </si>
  <si>
    <t>- защита наружной кабельной линии сетей электроснабжения 10 кВ (20 м) с восстановлением благоустройства территории</t>
  </si>
  <si>
    <t>3</t>
  </si>
  <si>
    <t>Опциональные работы</t>
  </si>
  <si>
    <t>3.1</t>
  </si>
  <si>
    <t>- вынос участка трассы кабельной канализации с кабельными колодцами с пятна установки остановочного пункта</t>
  </si>
  <si>
    <t>ТУ</t>
  </si>
  <si>
    <t>- защита наружной кабельной линии сетей электроснабжения (40 м) с восстановлением благоустройства территории</t>
  </si>
  <si>
    <t>2.3.7</t>
  </si>
  <si>
    <t>- монтаж системы наружного освещения с перекладкой кабельной линии питания 0,4 кВ</t>
  </si>
  <si>
    <t>п. 6, ТУ</t>
  </si>
  <si>
    <t>- перенос блок-контейнера для охраны с восстановлением благоустройства территории</t>
  </si>
  <si>
    <t>2.2.5</t>
  </si>
  <si>
    <t>- подготовка инфраструктуры для установки технологического оборудования в соответствии с техническим заданием "Яндекс.Такси" (Приложение №7)</t>
  </si>
  <si>
    <t>п. 11.8</t>
  </si>
  <si>
    <t>3.1.1</t>
  </si>
  <si>
    <r>
      <t xml:space="preserve">- защита участка наружного трубопровода напорной канализационной сети из полимерных труб диаметром 200 мм (10 м), </t>
    </r>
    <r>
      <rPr>
        <sz val="10"/>
        <color rgb="FFFF0000"/>
        <rFont val="Arial"/>
        <family val="2"/>
        <charset val="204"/>
      </rPr>
      <t>замена люков колодцев на усиленные</t>
    </r>
    <r>
      <rPr>
        <sz val="10"/>
        <color theme="1"/>
        <rFont val="Arial"/>
        <family val="2"/>
        <charset val="204"/>
      </rPr>
      <t xml:space="preserve"> с восстановлением благоустройства территории</t>
    </r>
  </si>
  <si>
    <r>
      <t xml:space="preserve">- защита участков наружных трубопроводов сети теплоснабжения из стальных изолированных труб диаметром 720 мм (2 х 10 м), </t>
    </r>
    <r>
      <rPr>
        <sz val="10"/>
        <color rgb="FFFF0000"/>
        <rFont val="Arial"/>
        <family val="2"/>
        <charset val="204"/>
      </rPr>
      <t>замена люков тепловых камер №3, 3.1 на усиленные</t>
    </r>
    <r>
      <rPr>
        <sz val="10"/>
        <color theme="1"/>
        <rFont val="Arial"/>
        <family val="2"/>
        <charset val="204"/>
      </rPr>
      <t xml:space="preserve"> с восстановлением благоустройства территории</t>
    </r>
  </si>
  <si>
    <r>
      <t xml:space="preserve">- защита участка наружного трубопровода сети водоснабжения из чугунных труб диаметром 325 мм (300 м), </t>
    </r>
    <r>
      <rPr>
        <sz val="10"/>
        <color rgb="FFFF0000"/>
        <rFont val="Arial"/>
        <family val="2"/>
        <charset val="204"/>
      </rPr>
      <t xml:space="preserve">замена люков колодцев на усиленные </t>
    </r>
    <r>
      <rPr>
        <sz val="10"/>
        <color theme="1"/>
        <rFont val="Arial"/>
        <family val="2"/>
        <charset val="204"/>
      </rPr>
      <t>с восстановлением благоустройства территории</t>
    </r>
  </si>
  <si>
    <r>
      <t xml:space="preserve">- защита участка наружного трубопровода напорной канализационной сети из полимерных труб диаметром 300 мм (20 м), </t>
    </r>
    <r>
      <rPr>
        <sz val="10"/>
        <color rgb="FFFF0000"/>
        <rFont val="Arial"/>
        <family val="2"/>
        <charset val="204"/>
      </rPr>
      <t>замена люков колодцев на усиленные</t>
    </r>
    <r>
      <rPr>
        <sz val="10"/>
        <color theme="1"/>
        <rFont val="Arial"/>
        <family val="2"/>
        <charset val="204"/>
      </rPr>
      <t xml:space="preserve"> с восстановлением благоустройства территории</t>
    </r>
  </si>
  <si>
    <r>
      <t xml:space="preserve">- защита участка наружного трубопровода напорной канализационной сети из полимерных труб диаметром 200 мм (20 м), </t>
    </r>
    <r>
      <rPr>
        <sz val="10"/>
        <color rgb="FFFF0000"/>
        <rFont val="Arial"/>
        <family val="2"/>
        <charset val="204"/>
      </rPr>
      <t>замена люков колодцев на усиленные</t>
    </r>
    <r>
      <rPr>
        <sz val="10"/>
        <color theme="1"/>
        <rFont val="Arial"/>
        <family val="2"/>
        <charset val="204"/>
      </rPr>
      <t xml:space="preserve"> с восстановлением благоустройства территории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</si>
</sst>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8"/>
      <name val="Calibri"/>
      <family val="2"/>
      <scheme val="minor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CFC1"/>
        <bgColor indexed="64"/>
      </patternFill>
    </fill>
    <fill>
      <patternFill patternType="solid">
        <fgColor rgb="FFD1D3D4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right" vertical="top"/>
    </xf>
    <xf numFmtId="49" fontId="1" fillId="0" borderId="0" xfId="0" applyNumberFormat="1" applyFont="1" applyAlignment="1">
      <alignment horizontal="right" vertical="top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2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164" fontId="3" fillId="3" borderId="4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top"/>
    </xf>
    <xf numFmtId="164" fontId="3" fillId="0" borderId="1" xfId="0" applyNumberFormat="1" applyFont="1" applyBorder="1" applyAlignment="1">
      <alignment horizontal="right" vertical="top"/>
    </xf>
    <xf numFmtId="49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49" fontId="3" fillId="3" borderId="2" xfId="0" applyNumberFormat="1" applyFont="1" applyFill="1" applyBorder="1" applyAlignment="1">
      <alignment horizontal="right" vertical="top"/>
    </xf>
    <xf numFmtId="16" fontId="1" fillId="0" borderId="1" xfId="0" applyNumberFormat="1" applyFont="1" applyBorder="1" applyAlignment="1">
      <alignment horizontal="center" vertical="top" wrapText="1"/>
    </xf>
    <xf numFmtId="0" fontId="1" fillId="0" borderId="1" xfId="0" quotePrefix="1" applyFont="1" applyBorder="1" applyAlignment="1">
      <alignment horizontal="left" vertical="top" wrapText="1" indent="2"/>
    </xf>
    <xf numFmtId="49" fontId="3" fillId="0" borderId="1" xfId="0" applyNumberFormat="1" applyFont="1" applyBorder="1" applyAlignment="1">
      <alignment horizontal="right" vertical="top"/>
    </xf>
    <xf numFmtId="49" fontId="2" fillId="0" borderId="0" xfId="0" applyNumberFormat="1" applyFont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49" fontId="3" fillId="0" borderId="0" xfId="0" applyNumberFormat="1" applyFont="1" applyAlignment="1">
      <alignment horizontal="center" vertical="top"/>
    </xf>
    <xf numFmtId="49" fontId="5" fillId="3" borderId="2" xfId="0" applyNumberFormat="1" applyFont="1" applyFill="1" applyBorder="1" applyAlignment="1">
      <alignment horizontal="right" vertical="top"/>
    </xf>
    <xf numFmtId="0" fontId="5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49" fontId="5" fillId="0" borderId="1" xfId="0" applyNumberFormat="1" applyFont="1" applyBorder="1" applyAlignment="1">
      <alignment horizontal="right" vertical="top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0" xfId="0" applyFont="1"/>
    <xf numFmtId="49" fontId="6" fillId="0" borderId="1" xfId="0" applyNumberFormat="1" applyFont="1" applyBorder="1" applyAlignment="1">
      <alignment horizontal="right" vertical="top"/>
    </xf>
    <xf numFmtId="0" fontId="6" fillId="0" borderId="1" xfId="0" quotePrefix="1" applyFont="1" applyBorder="1" applyAlignment="1">
      <alignment horizontal="left" vertical="top" wrapText="1" indent="2"/>
    </xf>
    <xf numFmtId="0" fontId="6" fillId="0" borderId="1" xfId="0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right" vertical="top"/>
    </xf>
    <xf numFmtId="0" fontId="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1D3D4"/>
      <color rgb="FFF2C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9"/>
  <sheetViews>
    <sheetView tabSelected="1" topLeftCell="A4" zoomScaleNormal="100" workbookViewId="0">
      <selection activeCell="B32" sqref="B32"/>
    </sheetView>
  </sheetViews>
  <sheetFormatPr defaultRowHeight="13.2" x14ac:dyDescent="0.25"/>
  <cols>
    <col min="1" max="1" width="5.77734375" style="12" customWidth="1"/>
    <col min="2" max="2" width="75.77734375" style="3" customWidth="1"/>
    <col min="3" max="3" width="20.77734375" style="5" customWidth="1"/>
    <col min="4" max="4" width="25.77734375" style="4" customWidth="1"/>
    <col min="5" max="16384" width="8.88671875" style="1"/>
  </cols>
  <sheetData>
    <row r="2" spans="1:4" x14ac:dyDescent="0.25">
      <c r="A2" s="22" t="s">
        <v>10</v>
      </c>
    </row>
    <row r="3" spans="1:4" x14ac:dyDescent="0.25">
      <c r="A3" s="28" t="s">
        <v>48</v>
      </c>
    </row>
    <row r="4" spans="1:4" x14ac:dyDescent="0.25">
      <c r="A4" s="22" t="s">
        <v>14</v>
      </c>
    </row>
    <row r="6" spans="1:4" x14ac:dyDescent="0.25">
      <c r="A6" s="32" t="s">
        <v>6</v>
      </c>
      <c r="B6" s="32"/>
      <c r="C6" s="32"/>
      <c r="D6" s="32"/>
    </row>
    <row r="8" spans="1:4" s="15" customFormat="1" ht="30" customHeight="1" x14ac:dyDescent="0.3">
      <c r="A8" s="14" t="s">
        <v>0</v>
      </c>
      <c r="B8" s="13" t="s">
        <v>1</v>
      </c>
      <c r="C8" s="13" t="s">
        <v>2</v>
      </c>
      <c r="D8" s="13" t="s">
        <v>8</v>
      </c>
    </row>
    <row r="9" spans="1:4" s="10" customFormat="1" x14ac:dyDescent="0.3">
      <c r="A9" s="24" t="s">
        <v>11</v>
      </c>
      <c r="B9" s="8" t="s">
        <v>22</v>
      </c>
      <c r="C9" s="9"/>
      <c r="D9" s="19">
        <f>SUM(D10:D14)</f>
        <v>0</v>
      </c>
    </row>
    <row r="10" spans="1:4" ht="39.6" x14ac:dyDescent="0.25">
      <c r="A10" s="11" t="s">
        <v>3</v>
      </c>
      <c r="B10" s="6" t="s">
        <v>15</v>
      </c>
      <c r="C10" s="25" t="s">
        <v>17</v>
      </c>
      <c r="D10" s="20"/>
    </row>
    <row r="11" spans="1:4" s="2" customFormat="1" x14ac:dyDescent="0.25">
      <c r="A11" s="27" t="s">
        <v>4</v>
      </c>
      <c r="B11" s="29" t="s">
        <v>16</v>
      </c>
      <c r="C11" s="30"/>
      <c r="D11" s="31"/>
    </row>
    <row r="12" spans="1:4" ht="52.8" x14ac:dyDescent="0.25">
      <c r="A12" s="11" t="s">
        <v>24</v>
      </c>
      <c r="B12" s="26" t="s">
        <v>18</v>
      </c>
      <c r="C12" s="7" t="s">
        <v>20</v>
      </c>
      <c r="D12" s="20"/>
    </row>
    <row r="13" spans="1:4" ht="39.6" x14ac:dyDescent="0.25">
      <c r="A13" s="11" t="s">
        <v>25</v>
      </c>
      <c r="B13" s="26" t="s">
        <v>19</v>
      </c>
      <c r="C13" s="7" t="s">
        <v>20</v>
      </c>
      <c r="D13" s="20"/>
    </row>
    <row r="14" spans="1:4" ht="52.8" x14ac:dyDescent="0.25">
      <c r="A14" s="11" t="s">
        <v>26</v>
      </c>
      <c r="B14" s="26" t="s">
        <v>21</v>
      </c>
      <c r="C14" s="7" t="s">
        <v>20</v>
      </c>
      <c r="D14" s="20"/>
    </row>
    <row r="15" spans="1:4" s="10" customFormat="1" x14ac:dyDescent="0.3">
      <c r="A15" s="24" t="s">
        <v>9</v>
      </c>
      <c r="B15" s="8" t="s">
        <v>23</v>
      </c>
      <c r="C15" s="9"/>
      <c r="D15" s="19">
        <f>SUM(D16:D33)</f>
        <v>0</v>
      </c>
    </row>
    <row r="16" spans="1:4" s="2" customFormat="1" ht="45" customHeight="1" x14ac:dyDescent="0.25">
      <c r="A16" s="27" t="s">
        <v>5</v>
      </c>
      <c r="B16" s="29" t="s">
        <v>27</v>
      </c>
      <c r="C16" s="30"/>
      <c r="D16" s="31"/>
    </row>
    <row r="17" spans="1:4" ht="39.6" x14ac:dyDescent="0.25">
      <c r="A17" s="11" t="s">
        <v>29</v>
      </c>
      <c r="B17" s="26" t="s">
        <v>65</v>
      </c>
      <c r="C17" s="7" t="s">
        <v>59</v>
      </c>
      <c r="D17" s="20"/>
    </row>
    <row r="18" spans="1:4" ht="39.6" x14ac:dyDescent="0.25">
      <c r="A18" s="11" t="s">
        <v>30</v>
      </c>
      <c r="B18" s="26" t="s">
        <v>66</v>
      </c>
      <c r="C18" s="7" t="s">
        <v>59</v>
      </c>
      <c r="D18" s="20"/>
    </row>
    <row r="19" spans="1:4" ht="52.8" x14ac:dyDescent="0.25">
      <c r="A19" s="11" t="s">
        <v>31</v>
      </c>
      <c r="B19" s="26" t="s">
        <v>38</v>
      </c>
      <c r="C19" s="7" t="s">
        <v>28</v>
      </c>
      <c r="D19" s="20"/>
    </row>
    <row r="20" spans="1:4" s="2" customFormat="1" ht="45" customHeight="1" x14ac:dyDescent="0.25">
      <c r="A20" s="27" t="s">
        <v>12</v>
      </c>
      <c r="B20" s="29" t="s">
        <v>32</v>
      </c>
      <c r="C20" s="30"/>
      <c r="D20" s="31"/>
    </row>
    <row r="21" spans="1:4" ht="26.4" x14ac:dyDescent="0.25">
      <c r="A21" s="11" t="s">
        <v>33</v>
      </c>
      <c r="B21" s="26" t="s">
        <v>49</v>
      </c>
      <c r="C21" s="7" t="s">
        <v>28</v>
      </c>
      <c r="D21" s="20"/>
    </row>
    <row r="22" spans="1:4" ht="26.4" x14ac:dyDescent="0.25">
      <c r="A22" s="11" t="s">
        <v>34</v>
      </c>
      <c r="B22" s="26" t="s">
        <v>50</v>
      </c>
      <c r="C22" s="7" t="s">
        <v>28</v>
      </c>
      <c r="D22" s="20"/>
    </row>
    <row r="23" spans="1:4" ht="52.8" x14ac:dyDescent="0.25">
      <c r="A23" s="11" t="s">
        <v>35</v>
      </c>
      <c r="B23" s="26" t="s">
        <v>39</v>
      </c>
      <c r="C23" s="7" t="s">
        <v>28</v>
      </c>
      <c r="D23" s="20"/>
    </row>
    <row r="24" spans="1:4" s="47" customFormat="1" ht="26.4" x14ac:dyDescent="0.25">
      <c r="A24" s="43" t="s">
        <v>36</v>
      </c>
      <c r="B24" s="44" t="s">
        <v>60</v>
      </c>
      <c r="C24" s="45" t="s">
        <v>28</v>
      </c>
      <c r="D24" s="46"/>
    </row>
    <row r="25" spans="1:4" s="47" customFormat="1" ht="26.4" x14ac:dyDescent="0.25">
      <c r="A25" s="43" t="s">
        <v>61</v>
      </c>
      <c r="B25" s="44" t="s">
        <v>62</v>
      </c>
      <c r="C25" s="45" t="s">
        <v>63</v>
      </c>
      <c r="D25" s="46"/>
    </row>
    <row r="26" spans="1:4" s="2" customFormat="1" ht="45" customHeight="1" x14ac:dyDescent="0.25">
      <c r="A26" s="27" t="s">
        <v>13</v>
      </c>
      <c r="B26" s="29" t="s">
        <v>37</v>
      </c>
      <c r="C26" s="30"/>
      <c r="D26" s="31"/>
    </row>
    <row r="27" spans="1:4" ht="26.4" x14ac:dyDescent="0.25">
      <c r="A27" s="11" t="s">
        <v>42</v>
      </c>
      <c r="B27" s="26" t="s">
        <v>56</v>
      </c>
      <c r="C27" s="7" t="s">
        <v>28</v>
      </c>
      <c r="D27" s="20"/>
    </row>
    <row r="28" spans="1:4" ht="39.6" x14ac:dyDescent="0.25">
      <c r="A28" s="11" t="s">
        <v>43</v>
      </c>
      <c r="B28" s="26" t="s">
        <v>67</v>
      </c>
      <c r="C28" s="7" t="s">
        <v>28</v>
      </c>
      <c r="D28" s="20"/>
    </row>
    <row r="29" spans="1:4" ht="39.6" x14ac:dyDescent="0.25">
      <c r="A29" s="11" t="s">
        <v>44</v>
      </c>
      <c r="B29" s="26" t="s">
        <v>68</v>
      </c>
      <c r="C29" s="7" t="s">
        <v>28</v>
      </c>
      <c r="D29" s="20"/>
    </row>
    <row r="30" spans="1:4" ht="39.6" x14ac:dyDescent="0.25">
      <c r="A30" s="11" t="s">
        <v>45</v>
      </c>
      <c r="B30" s="26" t="s">
        <v>69</v>
      </c>
      <c r="C30" s="7" t="s">
        <v>28</v>
      </c>
      <c r="D30" s="20"/>
    </row>
    <row r="31" spans="1:4" ht="52.8" x14ac:dyDescent="0.25">
      <c r="A31" s="11" t="s">
        <v>46</v>
      </c>
      <c r="B31" s="26" t="s">
        <v>40</v>
      </c>
      <c r="C31" s="7" t="s">
        <v>28</v>
      </c>
      <c r="D31" s="20"/>
    </row>
    <row r="32" spans="1:4" ht="26.4" x14ac:dyDescent="0.25">
      <c r="A32" s="11" t="s">
        <v>47</v>
      </c>
      <c r="B32" s="26" t="s">
        <v>41</v>
      </c>
      <c r="C32" s="7" t="s">
        <v>28</v>
      </c>
      <c r="D32" s="20"/>
    </row>
    <row r="33" spans="1:4" s="47" customFormat="1" ht="26.4" x14ac:dyDescent="0.25">
      <c r="A33" s="43" t="s">
        <v>57</v>
      </c>
      <c r="B33" s="44" t="s">
        <v>58</v>
      </c>
      <c r="C33" s="45" t="s">
        <v>55</v>
      </c>
      <c r="D33" s="46"/>
    </row>
    <row r="34" spans="1:4" s="37" customFormat="1" x14ac:dyDescent="0.3">
      <c r="A34" s="33" t="s">
        <v>51</v>
      </c>
      <c r="B34" s="34" t="s">
        <v>52</v>
      </c>
      <c r="C34" s="35"/>
      <c r="D34" s="36">
        <f>SUM(D36:D36)</f>
        <v>0</v>
      </c>
    </row>
    <row r="35" spans="1:4" s="42" customFormat="1" ht="45" customHeight="1" x14ac:dyDescent="0.25">
      <c r="A35" s="38" t="s">
        <v>53</v>
      </c>
      <c r="B35" s="39" t="s">
        <v>37</v>
      </c>
      <c r="C35" s="40"/>
      <c r="D35" s="41"/>
    </row>
    <row r="36" spans="1:4" s="47" customFormat="1" ht="26.4" x14ac:dyDescent="0.25">
      <c r="A36" s="43" t="s">
        <v>64</v>
      </c>
      <c r="B36" s="44" t="s">
        <v>54</v>
      </c>
      <c r="C36" s="45" t="s">
        <v>55</v>
      </c>
      <c r="D36" s="46"/>
    </row>
    <row r="37" spans="1:4" s="2" customFormat="1" x14ac:dyDescent="0.25">
      <c r="A37" s="16"/>
      <c r="B37" s="17" t="s">
        <v>7</v>
      </c>
      <c r="C37" s="18"/>
      <c r="D37" s="21">
        <f>D9+D15+D34</f>
        <v>0</v>
      </c>
    </row>
    <row r="39" spans="1:4" x14ac:dyDescent="0.25">
      <c r="B39" s="23"/>
    </row>
  </sheetData>
  <mergeCells count="6">
    <mergeCell ref="B35:D35"/>
    <mergeCell ref="A6:D6"/>
    <mergeCell ref="B20:D20"/>
    <mergeCell ref="B16:D16"/>
    <mergeCell ref="B26:D26"/>
    <mergeCell ref="B11:D11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Разбивка стоимости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Матеров</dc:creator>
  <cp:lastModifiedBy>Алексей Матеров</cp:lastModifiedBy>
  <dcterms:created xsi:type="dcterms:W3CDTF">2015-06-05T18:19:34Z</dcterms:created>
  <dcterms:modified xsi:type="dcterms:W3CDTF">2024-03-06T10:41:06Z</dcterms:modified>
</cp:coreProperties>
</file>