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sp020\UserFS$\HOME\Myshkina_OA\Desktop\2025\ТЗ\КЖ ПС2 ПС3\"/>
    </mc:Choice>
  </mc:AlternateContent>
  <bookViews>
    <workbookView xWindow="0" yWindow="0" windowWidth="25740" windowHeight="11730"/>
  </bookViews>
  <sheets>
    <sheet name="1632-2021-2.2.2-КЖ1_07.04.021 -" sheetId="1" r:id="rId1"/>
  </sheets>
  <definedNames>
    <definedName name="_xlnm.Print_Titles" localSheetId="0">'1632-2021-2.2.2-КЖ1_07.04.021 -'!$9:$9</definedName>
  </definedNames>
  <calcPr calcId="162913"/>
</workbook>
</file>

<file path=xl/calcChain.xml><?xml version="1.0" encoding="utf-8"?>
<calcChain xmlns="http://schemas.openxmlformats.org/spreadsheetml/2006/main">
  <c r="A268" i="1" l="1"/>
  <c r="A267" i="1"/>
  <c r="A266" i="1"/>
  <c r="A264" i="1"/>
  <c r="A263" i="1"/>
  <c r="A262" i="1"/>
  <c r="A261" i="1"/>
  <c r="A258" i="1"/>
  <c r="A257" i="1"/>
  <c r="A256" i="1"/>
  <c r="A255" i="1"/>
  <c r="A254" i="1"/>
  <c r="A252" i="1"/>
  <c r="A251" i="1"/>
  <c r="A250" i="1"/>
  <c r="A249" i="1"/>
  <c r="A247" i="1"/>
  <c r="A246" i="1"/>
  <c r="A245" i="1"/>
  <c r="A243" i="1"/>
  <c r="A242" i="1"/>
  <c r="A241" i="1"/>
  <c r="A240" i="1"/>
  <c r="A238" i="1"/>
  <c r="A237" i="1"/>
  <c r="A236" i="1"/>
  <c r="A235" i="1"/>
  <c r="A234" i="1"/>
  <c r="A232" i="1"/>
  <c r="A231" i="1"/>
  <c r="A230" i="1"/>
  <c r="A229" i="1"/>
  <c r="A228" i="1"/>
  <c r="A226" i="1"/>
  <c r="A225" i="1"/>
  <c r="A224" i="1"/>
  <c r="A222" i="1"/>
  <c r="A221" i="1"/>
  <c r="A220" i="1"/>
  <c r="A219" i="1"/>
  <c r="A214" i="1"/>
  <c r="A213" i="1"/>
  <c r="A212" i="1"/>
  <c r="A211" i="1"/>
  <c r="A209" i="1"/>
  <c r="A208" i="1"/>
  <c r="A207" i="1"/>
  <c r="A206" i="1"/>
  <c r="A204" i="1"/>
  <c r="A203" i="1"/>
  <c r="A202" i="1"/>
  <c r="A201" i="1"/>
  <c r="A199" i="1"/>
  <c r="A198" i="1"/>
  <c r="A197" i="1"/>
  <c r="A196" i="1"/>
  <c r="A194" i="1"/>
  <c r="A193" i="1"/>
  <c r="A192" i="1"/>
  <c r="A191" i="1"/>
  <c r="A189" i="1"/>
  <c r="A188" i="1"/>
  <c r="A187" i="1"/>
  <c r="A185" i="1"/>
  <c r="A184" i="1"/>
  <c r="A183" i="1"/>
  <c r="A182" i="1"/>
  <c r="A181" i="1"/>
  <c r="A179" i="1"/>
  <c r="A178" i="1"/>
  <c r="A177" i="1"/>
  <c r="A176" i="1"/>
  <c r="A175" i="1"/>
  <c r="A173" i="1"/>
  <c r="A172" i="1"/>
  <c r="A171" i="1"/>
  <c r="A169" i="1"/>
  <c r="A168" i="1"/>
  <c r="A167" i="1"/>
  <c r="A166" i="1"/>
  <c r="A162" i="1"/>
  <c r="A161" i="1"/>
  <c r="A160" i="1"/>
  <c r="A159" i="1"/>
  <c r="A158" i="1"/>
  <c r="A157" i="1"/>
  <c r="A155" i="1"/>
  <c r="A154" i="1"/>
  <c r="A153" i="1"/>
  <c r="A151" i="1"/>
  <c r="A150" i="1"/>
  <c r="A149" i="1"/>
  <c r="A148" i="1"/>
  <c r="A146" i="1"/>
  <c r="A145" i="1"/>
  <c r="A144" i="1"/>
  <c r="A143" i="1"/>
  <c r="A141" i="1"/>
  <c r="A140" i="1"/>
  <c r="A139" i="1"/>
  <c r="A137" i="1"/>
  <c r="A136" i="1"/>
  <c r="A135" i="1"/>
  <c r="A134" i="1"/>
  <c r="A132" i="1"/>
  <c r="A131" i="1"/>
  <c r="A130" i="1"/>
  <c r="A129" i="1"/>
  <c r="A128" i="1"/>
  <c r="A126" i="1"/>
  <c r="A125" i="1"/>
  <c r="A124" i="1"/>
  <c r="A123" i="1"/>
  <c r="A122" i="1"/>
  <c r="A120" i="1"/>
  <c r="A119" i="1"/>
  <c r="A118" i="1"/>
  <c r="A116" i="1"/>
  <c r="A115" i="1"/>
  <c r="A114" i="1"/>
  <c r="A113" i="1"/>
  <c r="A109" i="1"/>
  <c r="A108" i="1"/>
  <c r="A107" i="1"/>
  <c r="A106" i="1"/>
  <c r="A105" i="1"/>
  <c r="A104" i="1"/>
  <c r="A102" i="1"/>
  <c r="A101" i="1"/>
  <c r="A100" i="1"/>
  <c r="A99" i="1"/>
  <c r="A97" i="1"/>
  <c r="A96" i="1"/>
  <c r="A95" i="1"/>
  <c r="A93" i="1"/>
  <c r="A92" i="1"/>
  <c r="A91" i="1"/>
  <c r="A90" i="1"/>
  <c r="A88" i="1"/>
  <c r="A87" i="1"/>
  <c r="A86" i="1"/>
  <c r="A85" i="1"/>
  <c r="A84" i="1"/>
  <c r="A82" i="1"/>
  <c r="A81" i="1"/>
  <c r="A80" i="1"/>
  <c r="A79" i="1"/>
  <c r="A78" i="1"/>
  <c r="A76" i="1"/>
  <c r="A75" i="1"/>
  <c r="A74" i="1"/>
  <c r="A72" i="1"/>
  <c r="A71" i="1"/>
  <c r="A70" i="1"/>
  <c r="A69" i="1"/>
  <c r="A67" i="1"/>
  <c r="A66" i="1"/>
  <c r="A65" i="1"/>
  <c r="A64" i="1"/>
  <c r="A62" i="1"/>
  <c r="A61" i="1"/>
  <c r="A60" i="1"/>
  <c r="A59" i="1"/>
  <c r="A58" i="1"/>
  <c r="A56" i="1"/>
  <c r="A55" i="1"/>
  <c r="A54" i="1"/>
  <c r="A53" i="1"/>
  <c r="A52" i="1"/>
  <c r="A50" i="1"/>
  <c r="A49" i="1"/>
  <c r="A48" i="1"/>
  <c r="A46" i="1"/>
  <c r="A45" i="1"/>
  <c r="A44" i="1"/>
  <c r="A43" i="1"/>
  <c r="A41" i="1"/>
  <c r="A40" i="1"/>
  <c r="A39" i="1"/>
  <c r="A38" i="1"/>
  <c r="A37" i="1"/>
  <c r="A36" i="1"/>
  <c r="A34" i="1"/>
  <c r="A33" i="1"/>
  <c r="A32" i="1"/>
  <c r="A30" i="1"/>
  <c r="A29" i="1"/>
  <c r="A28" i="1"/>
  <c r="A27" i="1"/>
  <c r="A25" i="1"/>
  <c r="A24" i="1"/>
  <c r="A23" i="1"/>
  <c r="A22" i="1"/>
  <c r="A20" i="1"/>
  <c r="A18" i="1"/>
  <c r="A17" i="1"/>
  <c r="A16" i="1"/>
  <c r="A15" i="1"/>
  <c r="A14" i="1"/>
  <c r="A13" i="1"/>
  <c r="A12" i="1"/>
  <c r="A11" i="1"/>
</calcChain>
</file>

<file path=xl/sharedStrings.xml><?xml version="1.0" encoding="utf-8"?>
<sst xmlns="http://schemas.openxmlformats.org/spreadsheetml/2006/main" count="1134" uniqueCount="445">
  <si>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</si>
  <si>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</si>
  <si>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</si>
  <si>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</si>
  <si>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</si>
  <si>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</si>
  <si>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</si>
  <si>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</si>
  <si>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Раздел 1. Лестница у осей 11/1 и Г. Площадки ПЛм     (1632-2021-2.2.2-КЖ1  лист 4)</t>
  </si>
  <si>
    <t>1</t>
  </si>
  <si>
    <t>Установка монолитных лестничных площадок в мелкощитовой опалубке (типа  «Модостр»)</t>
  </si>
  <si>
    <t>100 м3 железобетона в деле</t>
  </si>
  <si>
    <t xml:space="preserve">9,2 / 100 </t>
  </si>
  <si>
    <t xml:space="preserve">1 </t>
  </si>
  <si>
    <t>2</t>
  </si>
  <si>
    <t>Металлоконструкции опалубки разборно-переставные // с учетом оборачиваемости 100 раз Т.Ч.Приложение 6.2</t>
  </si>
  <si>
    <t>т</t>
  </si>
  <si>
    <t xml:space="preserve">0,11*0,092*100/100 </t>
  </si>
  <si>
    <t>3</t>
  </si>
  <si>
    <t>Опалубка разборно-переставная мелкощитовая инвентарная для возведения монолитных бетонных и железобетонных конструкций: щиты 1,2х0,5 // с учетом оборачиваемости 15 раз Т.Ч.Приложение 6.2; расход опалубки т.ч. Приложение 6.3</t>
  </si>
  <si>
    <t>м2</t>
  </si>
  <si>
    <t xml:space="preserve">0,1*(0,092*100*2,45)/15 </t>
  </si>
  <si>
    <t>4</t>
  </si>
  <si>
    <t>Бетон тяжелый, класс: В25 (М350)</t>
  </si>
  <si>
    <t>м3</t>
  </si>
  <si>
    <t xml:space="preserve"> </t>
  </si>
  <si>
    <t>5</t>
  </si>
  <si>
    <t>Горячекатанная арматурная сталь класса А500 С, диаметром: 12 мм</t>
  </si>
  <si>
    <t xml:space="preserve">(1404,42+694,20)/1000 </t>
  </si>
  <si>
    <t>6</t>
  </si>
  <si>
    <t>Надбавки к ценам заготовок за сборку и сварку каркасов и сеток: плоских, диаметром 12 мм (Изготовл. гнутых деталей, имеющих не более двух линий сгибов. ТЧ ТССЦ прил.2.04 п.4)</t>
  </si>
  <si>
    <t xml:space="preserve">694,20/1000 </t>
  </si>
  <si>
    <t>7</t>
  </si>
  <si>
    <t>Горячекатаная арматурная сталь гладкая класса А-I, диаметром: 10 мм</t>
  </si>
  <si>
    <t xml:space="preserve">(135,28+88,20)/1000 </t>
  </si>
  <si>
    <t>8</t>
  </si>
  <si>
    <t>Надбавки к ценам заготовок за сборку и сварку каркасов и сеток: пространственных, диаметром 10 мм  (Изготовл. гнутых деталей, имеющих более двух линий сгибов. ТЧ ТССЦ прил.2.04 п.4)</t>
  </si>
  <si>
    <t>Закладная деталь МН101-1</t>
  </si>
  <si>
    <t>9</t>
  </si>
  <si>
    <t>Установка закладных деталей весом: до 4 кг //Закладная деталь МН101-1</t>
  </si>
  <si>
    <t>1 т</t>
  </si>
  <si>
    <t xml:space="preserve">56*0,60/1000 </t>
  </si>
  <si>
    <t>Сборные лестничные марши  ( Спецификация элементов лестницы. Лист 2)</t>
  </si>
  <si>
    <t>10</t>
  </si>
  <si>
    <t>Устройство лестниц по готовому основанию из отдельных ступеней: гладких</t>
  </si>
  <si>
    <t>100 м ступеней</t>
  </si>
  <si>
    <t xml:space="preserve">((212+20+19)*0,9) / 100 </t>
  </si>
  <si>
    <t>11</t>
  </si>
  <si>
    <t>ЛС ( Ступень ЛС9-1)</t>
  </si>
  <si>
    <t>шт</t>
  </si>
  <si>
    <t>12</t>
  </si>
  <si>
    <t>ЛСВ ( Ступень ЛСВ 9)</t>
  </si>
  <si>
    <t>13</t>
  </si>
  <si>
    <t>ЛСН ( Ступень ЛСН 9)</t>
  </si>
  <si>
    <t>Антикоррозийная защита закладных деталей</t>
  </si>
  <si>
    <t>14</t>
  </si>
  <si>
    <t>Огрунтовка металлических поверхностей за один раз: грунтовкой ГФ-021</t>
  </si>
  <si>
    <t>100 м2 окрашиваемой поверхности</t>
  </si>
  <si>
    <t xml:space="preserve">(0,0336*29) / 100 </t>
  </si>
  <si>
    <t>15</t>
  </si>
  <si>
    <t>Грунтовка: ГФ-021 красно-коричневая
Аналог ТССЦ-113-0021 18353,45/17895,65=3%</t>
  </si>
  <si>
    <t>кг</t>
  </si>
  <si>
    <t xml:space="preserve">0,0001169*1000 </t>
  </si>
  <si>
    <t>16</t>
  </si>
  <si>
    <t>Окраска металлических огрунтованных поверхностей: эмалью ПФ-115</t>
  </si>
  <si>
    <t>17</t>
  </si>
  <si>
    <t>Эмаль ПФ-115 серая
Аналог ТССЦ-113-0246 25096,77/24506,75=2%</t>
  </si>
  <si>
    <t xml:space="preserve">0,0001851*1000 </t>
  </si>
  <si>
    <t>Перевозка материалов (металл 140 км. ОП "МКМ-СПб")</t>
  </si>
  <si>
    <t>18</t>
  </si>
  <si>
    <t>Металлопрокат, трубопрокат и металлоконструкции</t>
  </si>
  <si>
    <t>19</t>
  </si>
  <si>
    <t>Перевозка строительных грузов (кроме массовых навалочных, перевозимых автомобилями-самосвалами, а также бетонных и железобетонных изделий, стеновых и перегородочных материалов, лесоматериалов круглых и пиломатериалов, включенных в таблицу 03-01), бортовым автомобилем грузоподъемностью 5 т, на расстояние до 140 км I класс груза</t>
  </si>
  <si>
    <t>1 т груза</t>
  </si>
  <si>
    <t>20</t>
  </si>
  <si>
    <t>Разгрузочные работы при автомобильных перевозках: металлических конструкций массой до 1 т</t>
  </si>
  <si>
    <t>Раздел 2. Ограждение лестниц  ( спецификация металлопроката лист1)</t>
  </si>
  <si>
    <t>21</t>
  </si>
  <si>
    <t>Сборка с помощью лебедок электрических (с установкой и снятием их в процессе работы): лестницы прямолинейные и криволинейные с ограждением</t>
  </si>
  <si>
    <t>1 т конструкций</t>
  </si>
  <si>
    <t>22</t>
  </si>
  <si>
    <t>Монтаж лестниц прямолинейных и криволинейных, пожарных с ограждением</t>
  </si>
  <si>
    <t xml:space="preserve">3,51*1,04 </t>
  </si>
  <si>
    <t>23</t>
  </si>
  <si>
    <t>Болты сборочные с гайками и шайбами по классу прочности: 8,8</t>
  </si>
  <si>
    <t xml:space="preserve">3,51*1% </t>
  </si>
  <si>
    <t>24</t>
  </si>
  <si>
    <t>Трубы стальные квадратные 20х2</t>
  </si>
  <si>
    <t xml:space="preserve">0,61*1,04 </t>
  </si>
  <si>
    <t>25</t>
  </si>
  <si>
    <t>Трубы стальные квадратные 40х3</t>
  </si>
  <si>
    <t xml:space="preserve">2,87*1,04 </t>
  </si>
  <si>
    <t>26</t>
  </si>
  <si>
    <t>Прокат листовой 6мм</t>
  </si>
  <si>
    <t xml:space="preserve">0,03*1,04 </t>
  </si>
  <si>
    <t>Антикоррозийная защита конструкций</t>
  </si>
  <si>
    <t>27</t>
  </si>
  <si>
    <t xml:space="preserve">165,9 / 100 </t>
  </si>
  <si>
    <t>28</t>
  </si>
  <si>
    <t xml:space="preserve">0,019908*1000 </t>
  </si>
  <si>
    <t>29</t>
  </si>
  <si>
    <t>30</t>
  </si>
  <si>
    <t xml:space="preserve">0,063042*1000 </t>
  </si>
  <si>
    <t>31</t>
  </si>
  <si>
    <t>32</t>
  </si>
  <si>
    <t>33</t>
  </si>
  <si>
    <t>Раздел 3. Плита перекрытия на отм. +2,970    (1632-2021-2.2.2-КЖ1  лист 5)</t>
  </si>
  <si>
    <t>34</t>
  </si>
  <si>
    <t>Монтаж и демонтаж: крупнощитовой опалубки перекрытий</t>
  </si>
  <si>
    <t>10 м2 конструкций</t>
  </si>
  <si>
    <t xml:space="preserve">(12,3/0,12) / 10 </t>
  </si>
  <si>
    <t>35</t>
  </si>
  <si>
    <t>Бетонирование перекрытий с помощью автобетононасоса в крупнощитовой и объемно-переставной опалубках толщиной: до 12 см</t>
  </si>
  <si>
    <t>36</t>
  </si>
  <si>
    <t xml:space="preserve">12,3*1,015 </t>
  </si>
  <si>
    <t>37</t>
  </si>
  <si>
    <t>Металлоконструкции опалубки разборно-переставные // с учетом оборачиваемости 120 раз Т.Ч.Приложение 6.2</t>
  </si>
  <si>
    <t xml:space="preserve">0,11*10,25*10*1,2/120 </t>
  </si>
  <si>
    <t>38</t>
  </si>
  <si>
    <t>Опалубка для перекрытий (амортизация) крупнощитовая разборно-переставная из стальных балок, с палубой из ламинированной фанеры толщиной 18 мм // с учетом оборачиваемости 30 раз Т.Ч.Приложение 6.2</t>
  </si>
  <si>
    <t xml:space="preserve">10,25*10*1,2/30 </t>
  </si>
  <si>
    <t>Детали</t>
  </si>
  <si>
    <t>39</t>
  </si>
  <si>
    <t>Установка отдельных стержней: в перекрытиях диаметром свыше 8 мм</t>
  </si>
  <si>
    <t>1 т арматуры, закладных деталей</t>
  </si>
  <si>
    <t xml:space="preserve">(1979,36+147,60+39,42+321,78)/1000 </t>
  </si>
  <si>
    <t>40</t>
  </si>
  <si>
    <t xml:space="preserve">(1979,36+321,78)/1000 </t>
  </si>
  <si>
    <t>41</t>
  </si>
  <si>
    <t xml:space="preserve">321,78/1000 </t>
  </si>
  <si>
    <t>42</t>
  </si>
  <si>
    <t xml:space="preserve">(147,60+39,42)/1000 </t>
  </si>
  <si>
    <t>43</t>
  </si>
  <si>
    <t>Зд1</t>
  </si>
  <si>
    <t>44</t>
  </si>
  <si>
    <t>Надбавки на сварку каркасов из листов, полос, уголков, швеллеров и двутавров: пространственных</t>
  </si>
  <si>
    <t xml:space="preserve">5,45*9,78/1000 </t>
  </si>
  <si>
    <t>45</t>
  </si>
  <si>
    <t>Установка закладных деталей весом: до 20 кг</t>
  </si>
  <si>
    <t>46</t>
  </si>
  <si>
    <t>Сталь угловая равнополочная L90х6   L=1000</t>
  </si>
  <si>
    <t xml:space="preserve">(1*8,33)*5,45/1000 </t>
  </si>
  <si>
    <t>47</t>
  </si>
  <si>
    <t xml:space="preserve">(5*0,2+5*0,09)*5,45/1000 </t>
  </si>
  <si>
    <t>48</t>
  </si>
  <si>
    <t xml:space="preserve">(0,053301*29) / 100 </t>
  </si>
  <si>
    <t>49</t>
  </si>
  <si>
    <t xml:space="preserve">0,0001855*1000 </t>
  </si>
  <si>
    <t>50</t>
  </si>
  <si>
    <t>51</t>
  </si>
  <si>
    <t xml:space="preserve">0,0002937*1000 </t>
  </si>
  <si>
    <t>52</t>
  </si>
  <si>
    <t xml:space="preserve">0,053301-0,007903 </t>
  </si>
  <si>
    <t>53</t>
  </si>
  <si>
    <t>54</t>
  </si>
  <si>
    <t>Раздел 4. Плиты перекрытия на отм.+ 9,220...+12,147  (1632-2021-2.2.2-КЖ1  лист 6)</t>
  </si>
  <si>
    <t>55</t>
  </si>
  <si>
    <t xml:space="preserve">(27,9/0,12) / 10 </t>
  </si>
  <si>
    <t>56</t>
  </si>
  <si>
    <t>57</t>
  </si>
  <si>
    <t xml:space="preserve">27,9*1,015 </t>
  </si>
  <si>
    <t>58</t>
  </si>
  <si>
    <t xml:space="preserve">0,11*23,25*10*1,2/120 </t>
  </si>
  <si>
    <t>59</t>
  </si>
  <si>
    <t xml:space="preserve">23,25*10*1,2/30 </t>
  </si>
  <si>
    <t>60</t>
  </si>
  <si>
    <t xml:space="preserve">(4500,73+264,96+56,70+518,94)/1000 </t>
  </si>
  <si>
    <t>61</t>
  </si>
  <si>
    <t xml:space="preserve">(4500,73+518,94)/1000 </t>
  </si>
  <si>
    <t>62</t>
  </si>
  <si>
    <t xml:space="preserve">518,94/1000 </t>
  </si>
  <si>
    <t>63</t>
  </si>
  <si>
    <t xml:space="preserve">(264,96+56,70)/1000 </t>
  </si>
  <si>
    <t>64</t>
  </si>
  <si>
    <t>65</t>
  </si>
  <si>
    <t xml:space="preserve">68,7*9,78/1000 </t>
  </si>
  <si>
    <t>66</t>
  </si>
  <si>
    <t>67</t>
  </si>
  <si>
    <t xml:space="preserve">(1*8,33)*68,7/1000 </t>
  </si>
  <si>
    <t>68</t>
  </si>
  <si>
    <t xml:space="preserve">(5*0,2+5*0,09)*68,7/1000 </t>
  </si>
  <si>
    <t>Зд2</t>
  </si>
  <si>
    <t>69</t>
  </si>
  <si>
    <t>70</t>
  </si>
  <si>
    <t xml:space="preserve">30*6,12/1000 </t>
  </si>
  <si>
    <t>71</t>
  </si>
  <si>
    <t>Прокат листовой 15мм</t>
  </si>
  <si>
    <t>Зд7</t>
  </si>
  <si>
    <t>72</t>
  </si>
  <si>
    <t xml:space="preserve">30*9,36/1000 </t>
  </si>
  <si>
    <t>73</t>
  </si>
  <si>
    <t>74</t>
  </si>
  <si>
    <t xml:space="preserve">(2*4,42)*30/1000 </t>
  </si>
  <si>
    <t>75</t>
  </si>
  <si>
    <t>Горячекатанная арматурная сталь класса А500 С, диаметром: 12 мм L=150 мм</t>
  </si>
  <si>
    <t xml:space="preserve">(4*0,13)*30/1000 </t>
  </si>
  <si>
    <t>Зд8</t>
  </si>
  <si>
    <t>76</t>
  </si>
  <si>
    <t xml:space="preserve">2*5,18/1000 </t>
  </si>
  <si>
    <t>77</t>
  </si>
  <si>
    <t>78</t>
  </si>
  <si>
    <t xml:space="preserve">(1*4,42)*2/1000 </t>
  </si>
  <si>
    <t>79</t>
  </si>
  <si>
    <t xml:space="preserve">(4*0,19)*2/1000 </t>
  </si>
  <si>
    <t>80</t>
  </si>
  <si>
    <t>Постановка болтов: высокопрочных</t>
  </si>
  <si>
    <t>100 шт. болтов</t>
  </si>
  <si>
    <t xml:space="preserve">60 / 100 </t>
  </si>
  <si>
    <t>81</t>
  </si>
  <si>
    <t>Анкер HSA M8 55/45/15
Аналог ТССЦ-509-6919 37,65/36,90=2%</t>
  </si>
  <si>
    <t>Опорная часть Оч1 - 30 шт</t>
  </si>
  <si>
    <t>Опорная часть Оч2 - 32 шт</t>
  </si>
  <si>
    <t>82</t>
  </si>
  <si>
    <t xml:space="preserve">((0,6719+0,1836+0,2808+0,0104-0,0996-0,0156-0,00152)*29) / 100 </t>
  </si>
  <si>
    <t>83</t>
  </si>
  <si>
    <t xml:space="preserve">0,0035844*1000 </t>
  </si>
  <si>
    <t>84</t>
  </si>
  <si>
    <t xml:space="preserve">((0,6719+0,1836+0,2808+0,0104)*29) / 100 </t>
  </si>
  <si>
    <t>85</t>
  </si>
  <si>
    <t xml:space="preserve">0,0063175*1000 </t>
  </si>
  <si>
    <t>86</t>
  </si>
  <si>
    <t xml:space="preserve">0,6719+0,1836+0,2808+0,0104 </t>
  </si>
  <si>
    <t>87</t>
  </si>
  <si>
    <t>88</t>
  </si>
  <si>
    <t>Раздел 5. Плиты перекрытий на отм. + 11,720...+12,935   (1632-2021-2.2.2-КЖ1  лист 8)</t>
  </si>
  <si>
    <t>89</t>
  </si>
  <si>
    <t xml:space="preserve">(186,5/0,12) / 10 </t>
  </si>
  <si>
    <t>90</t>
  </si>
  <si>
    <t>91</t>
  </si>
  <si>
    <t xml:space="preserve">186,5*1,015 </t>
  </si>
  <si>
    <t>92</t>
  </si>
  <si>
    <t xml:space="preserve">0,11*155,417*10*1,2/120 </t>
  </si>
  <si>
    <t>93</t>
  </si>
  <si>
    <t xml:space="preserve">155,417*10*1,2/30 </t>
  </si>
  <si>
    <t>94</t>
  </si>
  <si>
    <t xml:space="preserve">(29192,00+1514,16+345,60+1953,00)/1000 </t>
  </si>
  <si>
    <t>95</t>
  </si>
  <si>
    <t xml:space="preserve">(29192,00+1953,00)/1000 </t>
  </si>
  <si>
    <t>96</t>
  </si>
  <si>
    <t xml:space="preserve">1953,00/1000 </t>
  </si>
  <si>
    <t>97</t>
  </si>
  <si>
    <t xml:space="preserve">(1514,16+345,60)/1000 </t>
  </si>
  <si>
    <t>98</t>
  </si>
  <si>
    <t>99</t>
  </si>
  <si>
    <t xml:space="preserve">290,5*9,78/1000 </t>
  </si>
  <si>
    <t>100</t>
  </si>
  <si>
    <t>101</t>
  </si>
  <si>
    <t xml:space="preserve">(1*8,33)*290,5/1000 </t>
  </si>
  <si>
    <t>102</t>
  </si>
  <si>
    <t xml:space="preserve">(5*0,2+5*0,09)*290,5/1000 </t>
  </si>
  <si>
    <t>103</t>
  </si>
  <si>
    <t>104</t>
  </si>
  <si>
    <t xml:space="preserve">141*6,12/1000 </t>
  </si>
  <si>
    <t>105</t>
  </si>
  <si>
    <t>Зд3</t>
  </si>
  <si>
    <t>106</t>
  </si>
  <si>
    <t xml:space="preserve">8*3,14/1000 </t>
  </si>
  <si>
    <t>107</t>
  </si>
  <si>
    <t>Установка закладных деталей весом: до 4 кг</t>
  </si>
  <si>
    <t>108</t>
  </si>
  <si>
    <t>Трубы стальные электросварные прямошовные со снятой фаской из стали марок БСт2кп-БСт4кп и БСт2пс-БСт4пс наружный диаметр: 108 мм, толщина стенки 5 мм //  L=200мм. вес 2,54 кг/шт</t>
  </si>
  <si>
    <t>м</t>
  </si>
  <si>
    <t xml:space="preserve">8*0,2 </t>
  </si>
  <si>
    <t>109</t>
  </si>
  <si>
    <t xml:space="preserve">(4*0,15)*8/1000 </t>
  </si>
  <si>
    <t>Зд4</t>
  </si>
  <si>
    <t>110</t>
  </si>
  <si>
    <t xml:space="preserve">4*4,16/1000 </t>
  </si>
  <si>
    <t>111</t>
  </si>
  <si>
    <t>112</t>
  </si>
  <si>
    <t>Трубы стальные электросварные прямошовные со снятой фаской из стали марок БСт2кп-БСт4кп и БСт2пс-БСт4пс наружный диаметр: 108 мм, толщина стенки 5 мм //  L=280мм. вес 3,56 кг/шт</t>
  </si>
  <si>
    <t xml:space="preserve">4*0,28 </t>
  </si>
  <si>
    <t>113</t>
  </si>
  <si>
    <t xml:space="preserve">(4*0,15)*4/1000 </t>
  </si>
  <si>
    <t>Зд5</t>
  </si>
  <si>
    <t>114</t>
  </si>
  <si>
    <t>115</t>
  </si>
  <si>
    <t xml:space="preserve">5*5,42/1000 </t>
  </si>
  <si>
    <t>116</t>
  </si>
  <si>
    <t>117</t>
  </si>
  <si>
    <t xml:space="preserve">92*9,36/1000 </t>
  </si>
  <si>
    <t>118</t>
  </si>
  <si>
    <t>119</t>
  </si>
  <si>
    <t xml:space="preserve">(2*4,42)*92/1000 </t>
  </si>
  <si>
    <t>120</t>
  </si>
  <si>
    <t xml:space="preserve">(4*0,13)*92/1000 </t>
  </si>
  <si>
    <t>121</t>
  </si>
  <si>
    <t>Постановка болтов: высокопрочных // к Зд2 и Зд5</t>
  </si>
  <si>
    <t xml:space="preserve">292 / 100 </t>
  </si>
  <si>
    <t>122</t>
  </si>
  <si>
    <t>Опорная часть Оч1 - 150 шт</t>
  </si>
  <si>
    <t>Опорная часть Оч2 - 76 шт</t>
  </si>
  <si>
    <t>123</t>
  </si>
  <si>
    <t xml:space="preserve">((2,8411+0,86292+0,02512+0,01664+0,0271+0,8611)*29) / 100 </t>
  </si>
  <si>
    <t>124</t>
  </si>
  <si>
    <t xml:space="preserve">0,0161268*1000 </t>
  </si>
  <si>
    <t>125</t>
  </si>
  <si>
    <t>126</t>
  </si>
  <si>
    <t xml:space="preserve">0,0255341*1000 </t>
  </si>
  <si>
    <t>127</t>
  </si>
  <si>
    <t xml:space="preserve">2,8411+0,86292+0,02512+0,01664+0,0271+0,8611-(0,4212+0,005+0,002+0,04784) </t>
  </si>
  <si>
    <t>128</t>
  </si>
  <si>
    <t>129</t>
  </si>
  <si>
    <t>Раздел 6. Плиты перекрытий на отм. + 17,300   (1632-2021-2.2.2-КЖ1  лист 10)</t>
  </si>
  <si>
    <t>130</t>
  </si>
  <si>
    <t xml:space="preserve">(193,2/0,15) / 10 </t>
  </si>
  <si>
    <t>131</t>
  </si>
  <si>
    <t>Бетонирование перекрытий с помощью автобетононасоса в крупнощитовой и объемно-переставной опалубках толщиной: до 16 см</t>
  </si>
  <si>
    <t>132</t>
  </si>
  <si>
    <t xml:space="preserve">193,2*1,015 </t>
  </si>
  <si>
    <t>133</t>
  </si>
  <si>
    <t xml:space="preserve">0,11*128,8*10*1,2/120 </t>
  </si>
  <si>
    <t>134</t>
  </si>
  <si>
    <t xml:space="preserve">128,8*10*1,2/30 </t>
  </si>
  <si>
    <t>135</t>
  </si>
  <si>
    <t xml:space="preserve">(24982,30+755,82+972,00+4123,00)/1000 </t>
  </si>
  <si>
    <t>136</t>
  </si>
  <si>
    <t xml:space="preserve">(24982,30+4123,00)/1000 </t>
  </si>
  <si>
    <t>137</t>
  </si>
  <si>
    <t xml:space="preserve">4123,00/1000 </t>
  </si>
  <si>
    <t>138</t>
  </si>
  <si>
    <t xml:space="preserve">(755,82+972,00)/1000 </t>
  </si>
  <si>
    <t>139</t>
  </si>
  <si>
    <t>Кр1 - 18 шт</t>
  </si>
  <si>
    <t>140</t>
  </si>
  <si>
    <t>Установка каркасов и сеток: в перекрытиях массой одного элемента до 20 кг</t>
  </si>
  <si>
    <t xml:space="preserve">(2*2,49+6*0,11)*18/1000 </t>
  </si>
  <si>
    <t>141</t>
  </si>
  <si>
    <t>142</t>
  </si>
  <si>
    <t>Надбавки к ценам заготовок за сборку и сварку каркасов и сеток: плоских, диаметром 12 мм</t>
  </si>
  <si>
    <t>143</t>
  </si>
  <si>
    <t xml:space="preserve">182,3*9,78/1000 </t>
  </si>
  <si>
    <t>144</t>
  </si>
  <si>
    <t>145</t>
  </si>
  <si>
    <t xml:space="preserve">(1*8,33)*182,3/1000 </t>
  </si>
  <si>
    <t>146</t>
  </si>
  <si>
    <t xml:space="preserve">(5*0,2+5*0,09)*182,3/1000 </t>
  </si>
  <si>
    <t>147</t>
  </si>
  <si>
    <t xml:space="preserve">12*3,14/1000 </t>
  </si>
  <si>
    <t>148</t>
  </si>
  <si>
    <t>149</t>
  </si>
  <si>
    <t xml:space="preserve">12*0,2 </t>
  </si>
  <si>
    <t>150</t>
  </si>
  <si>
    <t xml:space="preserve">(4*0,15)*12/1000 </t>
  </si>
  <si>
    <t>Зд6</t>
  </si>
  <si>
    <t>151</t>
  </si>
  <si>
    <t xml:space="preserve">6*4,40/1000 </t>
  </si>
  <si>
    <t>152</t>
  </si>
  <si>
    <t>153</t>
  </si>
  <si>
    <t>Трубы стальные электросварные прямошовные со снятой фаской из стали марок БСт2кп-БСт4кп и БСт2пс-БСт4пс наружный диаметр: 159 мм, толщина стенки 5 мм //  L=200мм. вес 3,8 кг/шт</t>
  </si>
  <si>
    <t xml:space="preserve">6*0,2 </t>
  </si>
  <si>
    <t>154</t>
  </si>
  <si>
    <t xml:space="preserve">(4*0,15)*6/1000 </t>
  </si>
  <si>
    <t>155</t>
  </si>
  <si>
    <t xml:space="preserve">216*9,36/1000 </t>
  </si>
  <si>
    <t>156</t>
  </si>
  <si>
    <t>157</t>
  </si>
  <si>
    <t xml:space="preserve">(2*4,42)*216/1000 </t>
  </si>
  <si>
    <t>158</t>
  </si>
  <si>
    <t xml:space="preserve">(4*0,13)*216/1000 </t>
  </si>
  <si>
    <t>Зд9</t>
  </si>
  <si>
    <t>159</t>
  </si>
  <si>
    <t xml:space="preserve">220*15,24/1000 </t>
  </si>
  <si>
    <t>160</t>
  </si>
  <si>
    <t>161</t>
  </si>
  <si>
    <t xml:space="preserve">(2*7,36)*220/1000 </t>
  </si>
  <si>
    <t>162</t>
  </si>
  <si>
    <t xml:space="preserve">(4*0,13)*220/1000 </t>
  </si>
  <si>
    <t>Опорная часть Оч1 - 8 шт</t>
  </si>
  <si>
    <t>Опорная часть Оч2 - 216 шт</t>
  </si>
  <si>
    <t>Опорная часть Оч3 - 212 шт</t>
  </si>
  <si>
    <t>163</t>
  </si>
  <si>
    <t xml:space="preserve">((1,7829+0,03768+0,0264+2,0218+3,3528)*29) / 100 </t>
  </si>
  <si>
    <t>164</t>
  </si>
  <si>
    <t xml:space="preserve">0,0251316*1000 </t>
  </si>
  <si>
    <t>165</t>
  </si>
  <si>
    <t>166</t>
  </si>
  <si>
    <t xml:space="preserve">0,0397917*1000 </t>
  </si>
  <si>
    <t>167</t>
  </si>
  <si>
    <t xml:space="preserve">1,7829+0,03768+0,0264+2,0218+3,3528-(0,2643+0,007+0,004+0,11232+0,1144) </t>
  </si>
  <si>
    <t>168</t>
  </si>
  <si>
    <t>169</t>
  </si>
  <si>
    <t>Раздел 7. Плиты перекрытий на отм. + 22,143...22,920   (1632-2021-2.2.2-КЖ1  лист 11)</t>
  </si>
  <si>
    <t>170</t>
  </si>
  <si>
    <t xml:space="preserve">(43,7/0,12) / 10 </t>
  </si>
  <si>
    <t>171</t>
  </si>
  <si>
    <t>172</t>
  </si>
  <si>
    <t>173</t>
  </si>
  <si>
    <t xml:space="preserve">0,11*36,417*10*1,2/120 </t>
  </si>
  <si>
    <t>174</t>
  </si>
  <si>
    <t xml:space="preserve">36,417*10*1,2/30 </t>
  </si>
  <si>
    <t>175</t>
  </si>
  <si>
    <t xml:space="preserve">(6858,34+356,40+116,64+513,36)/1000 </t>
  </si>
  <si>
    <t>176</t>
  </si>
  <si>
    <t xml:space="preserve">(6858,34+513,36)/1000 </t>
  </si>
  <si>
    <t>177</t>
  </si>
  <si>
    <t xml:space="preserve">513,36/1000 </t>
  </si>
  <si>
    <t>178</t>
  </si>
  <si>
    <t xml:space="preserve">(356,40+116,64)/1000 </t>
  </si>
  <si>
    <t>179</t>
  </si>
  <si>
    <t>180</t>
  </si>
  <si>
    <t xml:space="preserve">80,3*9,78/1000 </t>
  </si>
  <si>
    <t>181</t>
  </si>
  <si>
    <t>182</t>
  </si>
  <si>
    <t xml:space="preserve">(1*8,33)*80,3/1000 </t>
  </si>
  <si>
    <t>183</t>
  </si>
  <si>
    <t xml:space="preserve">(5*0,2+5*0,09)*80,3/1000 </t>
  </si>
  <si>
    <t>184</t>
  </si>
  <si>
    <t>185</t>
  </si>
  <si>
    <t xml:space="preserve">40*6,12/1000 </t>
  </si>
  <si>
    <t>186</t>
  </si>
  <si>
    <t>Прокат листовой 15мм
Аналог ТССЦ-2040064 7272,51/7081,48=2%</t>
  </si>
  <si>
    <t>187</t>
  </si>
  <si>
    <t xml:space="preserve">2*3,14/1000 </t>
  </si>
  <si>
    <t>188</t>
  </si>
  <si>
    <t>189</t>
  </si>
  <si>
    <t xml:space="preserve">2*0,2 </t>
  </si>
  <si>
    <t>190</t>
  </si>
  <si>
    <t xml:space="preserve">(4*0,15)*2/1000 </t>
  </si>
  <si>
    <t>191</t>
  </si>
  <si>
    <t>192</t>
  </si>
  <si>
    <t xml:space="preserve">2*5,42/1000 </t>
  </si>
  <si>
    <t>193</t>
  </si>
  <si>
    <t>194</t>
  </si>
  <si>
    <t xml:space="preserve">84 / 100 </t>
  </si>
  <si>
    <t>195</t>
  </si>
  <si>
    <t>Опорная часть Оч1 - 42 шт</t>
  </si>
  <si>
    <t>196</t>
  </si>
  <si>
    <t xml:space="preserve">((0,7853+0,2448+0,00628+0,01084)*29) / 100 </t>
  </si>
  <si>
    <t>197</t>
  </si>
  <si>
    <t xml:space="preserve">0,0036444*1000 </t>
  </si>
  <si>
    <t>198</t>
  </si>
  <si>
    <t>199</t>
  </si>
  <si>
    <t xml:space="preserve">0,0057703*1000 </t>
  </si>
  <si>
    <t>200</t>
  </si>
  <si>
    <t xml:space="preserve">0,7853+0,2448+0,00628+0,01084-0,1164-0,001 </t>
  </si>
  <si>
    <t>201</t>
  </si>
  <si>
    <t>202</t>
  </si>
  <si>
    <t>Составил:</t>
  </si>
  <si>
    <t>(Шустова Т.В.)</t>
  </si>
  <si>
    <t/>
  </si>
  <si>
    <t>[должность, подпись (инициалы, фамилия)]</t>
  </si>
  <si>
    <t>Проверил:</t>
  </si>
  <si>
    <t>(Караханова С.В.)</t>
  </si>
  <si>
    <r>
      <t>Приложение №1 к Техническому заданию "</t>
    </r>
    <r>
      <rPr>
        <sz val="12"/>
        <color rgb="FF000000"/>
        <rFont val="Times New Roman"/>
        <family val="1"/>
        <charset val="204"/>
      </rPr>
      <t>Ведомость объемов работ 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</si>
</sst>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000"/>
    <numFmt numFmtId="166" formatCode="0.000000"/>
    <numFmt numFmtId="167" formatCode="0.0"/>
    <numFmt numFmtId="168" formatCode="0.00000"/>
  </numFmts>
  <fonts count="10" x14ac:knownFonts="1">
    <font>
      <sz val="11"/>
      <color rgb="FF000000"/>
      <name val="Calibri"/>
      <charset val="204"/>
    </font>
    <font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164" fontId="1" fillId="0" borderId="1" xfId="0" applyNumberFormat="1" applyFont="1" applyFill="1" applyBorder="1" applyAlignment="1" applyProtection="1">
      <alignment horizontal="right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2" fontId="1" fillId="0" borderId="1" xfId="0" applyNumberFormat="1" applyFont="1" applyFill="1" applyBorder="1" applyAlignment="1" applyProtection="1">
      <alignment horizontal="right" vertical="top" wrapText="1"/>
    </xf>
    <xf numFmtId="165" fontId="1" fillId="0" borderId="1" xfId="0" applyNumberFormat="1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>
      <alignment wrapText="1"/>
    </xf>
    <xf numFmtId="1" fontId="1" fillId="0" borderId="1" xfId="0" applyNumberFormat="1" applyFont="1" applyFill="1" applyBorder="1" applyAlignment="1" applyProtection="1">
      <alignment horizontal="right" vertical="top" wrapText="1"/>
    </xf>
    <xf numFmtId="166" fontId="1" fillId="0" borderId="1" xfId="0" applyNumberFormat="1" applyFont="1" applyFill="1" applyBorder="1" applyAlignment="1" applyProtection="1">
      <alignment horizontal="right" vertical="top" wrapText="1"/>
    </xf>
    <xf numFmtId="167" fontId="1" fillId="0" borderId="1" xfId="0" applyNumberFormat="1" applyFont="1" applyFill="1" applyBorder="1" applyAlignment="1" applyProtection="1">
      <alignment horizontal="right" vertical="top" wrapText="1"/>
    </xf>
    <xf numFmtId="168" fontId="1" fillId="0" borderId="1" xfId="0" applyNumberFormat="1" applyFont="1" applyFill="1" applyBorder="1" applyAlignment="1" applyProtection="1">
      <alignment horizontal="right" vertical="top" wrapText="1"/>
    </xf>
    <xf numFmtId="0" fontId="5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6" fillId="0" borderId="5" xfId="0" applyNumberFormat="1" applyFont="1" applyFill="1" applyBorder="1" applyAlignment="1" applyProtection="1">
      <alignment horizontal="center" vertical="top"/>
    </xf>
    <xf numFmtId="0" fontId="5" fillId="0" borderId="4" xfId="0" applyNumberFormat="1" applyFont="1" applyFill="1" applyBorder="1" applyAlignment="1" applyProtection="1">
      <alignment vertical="top" wrapText="1"/>
    </xf>
    <xf numFmtId="0" fontId="5" fillId="0" borderId="4" xfId="0" applyNumberFormat="1" applyFont="1" applyFill="1" applyBorder="1" applyAlignment="1" applyProtection="1">
      <alignment horizontal="right" vertical="top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282"/>
  <sheetViews>
    <sheetView tabSelected="1" workbookViewId="0">
      <selection activeCell="N7" sqref="N7"/>
    </sheetView>
  </sheetViews>
  <sheetFormatPr defaultColWidth="9.140625" defaultRowHeight="11.25" customHeight="1" x14ac:dyDescent="0.2"/>
  <cols>
    <col min="1" max="1" width="5.5703125" style="1" customWidth="1"/>
    <col min="2" max="2" width="5.5703125" style="2" customWidth="1"/>
    <col min="3" max="3" width="44.42578125" style="2" customWidth="1"/>
    <col min="4" max="4" width="10.7109375" style="2" customWidth="1"/>
    <col min="5" max="5" width="12.28515625" style="2" customWidth="1"/>
    <col min="6" max="6" width="12.5703125" style="2" customWidth="1"/>
    <col min="7" max="7" width="22.140625" style="2" customWidth="1"/>
    <col min="8" max="8" width="22" style="2" customWidth="1"/>
    <col min="9" max="9" width="9.140625" style="2"/>
    <col min="10" max="10" width="4.7109375" style="2" hidden="1" customWidth="1"/>
    <col min="11" max="16" width="9.140625" style="2"/>
    <col min="17" max="18" width="135.28515625" style="3" hidden="1" customWidth="1"/>
    <col min="19" max="19" width="55.140625" style="3" hidden="1" customWidth="1"/>
    <col min="20" max="20" width="69" style="3" hidden="1" customWidth="1"/>
    <col min="21" max="21" width="55.140625" style="3" hidden="1" customWidth="1"/>
    <col min="22" max="22" width="69" style="3" hidden="1" customWidth="1"/>
    <col min="23" max="16384" width="9.140625" style="2"/>
  </cols>
  <sheetData>
    <row r="3" spans="1:17" ht="20.25" customHeight="1" x14ac:dyDescent="0.25">
      <c r="C3" s="42" t="s">
        <v>444</v>
      </c>
      <c r="D3" s="42"/>
      <c r="E3" s="42"/>
      <c r="F3" s="42"/>
      <c r="G3" s="42"/>
      <c r="H3" s="42"/>
    </row>
    <row r="4" spans="1:17" ht="20.25" customHeight="1" x14ac:dyDescent="0.25">
      <c r="C4" s="41"/>
      <c r="D4" s="41"/>
      <c r="E4" s="41"/>
      <c r="F4" s="41"/>
      <c r="G4" s="41"/>
      <c r="H4" s="41"/>
    </row>
    <row r="5" spans="1:17" ht="20.25" customHeight="1" x14ac:dyDescent="0.25">
      <c r="C5" s="41"/>
      <c r="D5" s="41"/>
      <c r="E5" s="41"/>
      <c r="F5" s="41"/>
      <c r="G5" s="41"/>
      <c r="H5" s="41"/>
    </row>
    <row r="6" spans="1:17" customFormat="1" ht="18" x14ac:dyDescent="0.25">
      <c r="A6" s="37" t="s">
        <v>0</v>
      </c>
      <c r="B6" s="37"/>
      <c r="C6" s="37"/>
      <c r="D6" s="37"/>
      <c r="E6" s="37"/>
      <c r="F6" s="37"/>
      <c r="G6" s="37"/>
      <c r="H6" s="37"/>
    </row>
    <row r="7" spans="1:17" customFormat="1" ht="9.75" customHeight="1" x14ac:dyDescent="0.25">
      <c r="A7" s="4"/>
    </row>
    <row r="8" spans="1:17" customFormat="1" ht="36" customHeight="1" x14ac:dyDescent="0.25">
      <c r="A8" s="5" t="s">
        <v>1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38" t="s">
        <v>7</v>
      </c>
      <c r="H8" s="38"/>
    </row>
    <row r="9" spans="1:17" customFormat="1" ht="15" x14ac:dyDescent="0.25">
      <c r="A9" s="7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39">
        <v>7</v>
      </c>
      <c r="H9" s="40"/>
    </row>
    <row r="10" spans="1:17" customFormat="1" ht="15" x14ac:dyDescent="0.25">
      <c r="A10" s="36" t="s">
        <v>8</v>
      </c>
      <c r="B10" s="36"/>
      <c r="C10" s="36"/>
      <c r="D10" s="36"/>
      <c r="E10" s="36"/>
      <c r="F10" s="36"/>
      <c r="G10" s="36"/>
      <c r="H10" s="36"/>
      <c r="Q10" s="9" t="s">
        <v>8</v>
      </c>
    </row>
    <row r="11" spans="1:17" customFormat="1" ht="33.75" x14ac:dyDescent="0.25">
      <c r="A11" s="10">
        <f>IF(J11&lt;&gt;"",COUNTA(J$3:J11),"")</f>
        <v>1</v>
      </c>
      <c r="B11" s="11" t="s">
        <v>9</v>
      </c>
      <c r="C11" s="12" t="s">
        <v>10</v>
      </c>
      <c r="D11" s="13" t="s">
        <v>11</v>
      </c>
      <c r="E11" s="14">
        <v>9.1999999999999998E-2</v>
      </c>
      <c r="F11" s="12"/>
      <c r="G11" s="15"/>
      <c r="H11" s="12" t="s">
        <v>12</v>
      </c>
      <c r="J11" s="2" t="s">
        <v>13</v>
      </c>
      <c r="Q11" s="9"/>
    </row>
    <row r="12" spans="1:17" customFormat="1" ht="22.5" x14ac:dyDescent="0.25">
      <c r="A12" s="10">
        <f>IF(J12&lt;&gt;"",COUNTA(J$3:J12),"")</f>
        <v>2</v>
      </c>
      <c r="B12" s="11" t="s">
        <v>14</v>
      </c>
      <c r="C12" s="12" t="s">
        <v>15</v>
      </c>
      <c r="D12" s="13" t="s">
        <v>16</v>
      </c>
      <c r="E12" s="16">
        <v>0.01</v>
      </c>
      <c r="F12" s="12"/>
      <c r="G12" s="15"/>
      <c r="H12" s="12" t="s">
        <v>17</v>
      </c>
      <c r="J12" s="2" t="s">
        <v>13</v>
      </c>
      <c r="Q12" s="9"/>
    </row>
    <row r="13" spans="1:17" customFormat="1" ht="56.25" x14ac:dyDescent="0.25">
      <c r="A13" s="10">
        <f>IF(J13&lt;&gt;"",COUNTA(J$3:J13),"")</f>
        <v>3</v>
      </c>
      <c r="B13" s="11" t="s">
        <v>18</v>
      </c>
      <c r="C13" s="12" t="s">
        <v>19</v>
      </c>
      <c r="D13" s="13" t="s">
        <v>20</v>
      </c>
      <c r="E13" s="16">
        <v>0.15</v>
      </c>
      <c r="F13" s="12"/>
      <c r="G13" s="15"/>
      <c r="H13" s="12" t="s">
        <v>21</v>
      </c>
      <c r="J13" s="2" t="s">
        <v>13</v>
      </c>
      <c r="Q13" s="9"/>
    </row>
    <row r="14" spans="1:17" customFormat="1" ht="15" x14ac:dyDescent="0.25">
      <c r="A14" s="10">
        <f>IF(J14&lt;&gt;"",COUNTA(J$3:J14),"")</f>
        <v>4</v>
      </c>
      <c r="B14" s="11" t="s">
        <v>22</v>
      </c>
      <c r="C14" s="12" t="s">
        <v>23</v>
      </c>
      <c r="D14" s="13" t="s">
        <v>24</v>
      </c>
      <c r="E14" s="14">
        <v>9.3379999999999992</v>
      </c>
      <c r="F14" s="12"/>
      <c r="G14" s="15"/>
      <c r="H14" s="12" t="s">
        <v>25</v>
      </c>
      <c r="J14" s="2" t="s">
        <v>13</v>
      </c>
      <c r="Q14" s="9"/>
    </row>
    <row r="15" spans="1:17" customFormat="1" ht="22.5" x14ac:dyDescent="0.25">
      <c r="A15" s="10">
        <f>IF(J15&lt;&gt;"",COUNTA(J$3:J15),"")</f>
        <v>5</v>
      </c>
      <c r="B15" s="11" t="s">
        <v>26</v>
      </c>
      <c r="C15" s="12" t="s">
        <v>27</v>
      </c>
      <c r="D15" s="13" t="s">
        <v>16</v>
      </c>
      <c r="E15" s="14">
        <v>2.0990000000000002</v>
      </c>
      <c r="F15" s="12"/>
      <c r="G15" s="15"/>
      <c r="H15" s="12" t="s">
        <v>28</v>
      </c>
      <c r="J15" s="2" t="s">
        <v>13</v>
      </c>
      <c r="Q15" s="9"/>
    </row>
    <row r="16" spans="1:17" customFormat="1" ht="45" x14ac:dyDescent="0.25">
      <c r="A16" s="10">
        <f>IF(J16&lt;&gt;"",COUNTA(J$3:J16),"")</f>
        <v>6</v>
      </c>
      <c r="B16" s="11" t="s">
        <v>29</v>
      </c>
      <c r="C16" s="12" t="s">
        <v>30</v>
      </c>
      <c r="D16" s="13" t="s">
        <v>16</v>
      </c>
      <c r="E16" s="17">
        <v>0.69420000000000004</v>
      </c>
      <c r="F16" s="12"/>
      <c r="G16" s="15"/>
      <c r="H16" s="12" t="s">
        <v>31</v>
      </c>
      <c r="J16" s="2" t="s">
        <v>13</v>
      </c>
      <c r="Q16" s="9"/>
    </row>
    <row r="17" spans="1:18" customFormat="1" ht="22.5" x14ac:dyDescent="0.25">
      <c r="A17" s="10">
        <f>IF(J17&lt;&gt;"",COUNTA(J$3:J17),"")</f>
        <v>7</v>
      </c>
      <c r="B17" s="11" t="s">
        <v>32</v>
      </c>
      <c r="C17" s="12" t="s">
        <v>33</v>
      </c>
      <c r="D17" s="13" t="s">
        <v>16</v>
      </c>
      <c r="E17" s="14">
        <v>0.223</v>
      </c>
      <c r="F17" s="12"/>
      <c r="G17" s="15"/>
      <c r="H17" s="12" t="s">
        <v>34</v>
      </c>
      <c r="J17" s="2" t="s">
        <v>13</v>
      </c>
      <c r="Q17" s="9"/>
    </row>
    <row r="18" spans="1:18" customFormat="1" ht="45" x14ac:dyDescent="0.25">
      <c r="A18" s="10">
        <f>IF(J18&lt;&gt;"",COUNTA(J$3:J18),"")</f>
        <v>8</v>
      </c>
      <c r="B18" s="11" t="s">
        <v>35</v>
      </c>
      <c r="C18" s="12" t="s">
        <v>36</v>
      </c>
      <c r="D18" s="13" t="s">
        <v>16</v>
      </c>
      <c r="E18" s="14">
        <v>0.223</v>
      </c>
      <c r="F18" s="12"/>
      <c r="G18" s="15"/>
      <c r="H18" s="12" t="s">
        <v>34</v>
      </c>
      <c r="J18" s="2" t="s">
        <v>13</v>
      </c>
      <c r="Q18" s="9"/>
    </row>
    <row r="19" spans="1:18" customFormat="1" ht="15" x14ac:dyDescent="0.25">
      <c r="A19" s="35" t="s">
        <v>37</v>
      </c>
      <c r="B19" s="35"/>
      <c r="C19" s="35"/>
      <c r="D19" s="35"/>
      <c r="E19" s="35"/>
      <c r="F19" s="35"/>
      <c r="G19" s="35"/>
      <c r="H19" s="35"/>
      <c r="Q19" s="9"/>
      <c r="R19" s="18" t="s">
        <v>37</v>
      </c>
    </row>
    <row r="20" spans="1:18" customFormat="1" ht="22.5" x14ac:dyDescent="0.25">
      <c r="A20" s="10">
        <f>IF(J20&lt;&gt;"",COUNTA(J$3:J20),"")</f>
        <v>9</v>
      </c>
      <c r="B20" s="11" t="s">
        <v>38</v>
      </c>
      <c r="C20" s="12" t="s">
        <v>39</v>
      </c>
      <c r="D20" s="13" t="s">
        <v>40</v>
      </c>
      <c r="E20" s="17">
        <v>3.3599999999999998E-2</v>
      </c>
      <c r="F20" s="12"/>
      <c r="G20" s="15"/>
      <c r="H20" s="12" t="s">
        <v>41</v>
      </c>
      <c r="J20" s="2" t="s">
        <v>13</v>
      </c>
      <c r="Q20" s="9"/>
      <c r="R20" s="18"/>
    </row>
    <row r="21" spans="1:18" customFormat="1" ht="15" x14ac:dyDescent="0.25">
      <c r="A21" s="35" t="s">
        <v>42</v>
      </c>
      <c r="B21" s="35"/>
      <c r="C21" s="35"/>
      <c r="D21" s="35"/>
      <c r="E21" s="35"/>
      <c r="F21" s="35"/>
      <c r="G21" s="35"/>
      <c r="H21" s="35"/>
      <c r="Q21" s="9"/>
      <c r="R21" s="18" t="s">
        <v>42</v>
      </c>
    </row>
    <row r="22" spans="1:18" customFormat="1" ht="22.5" x14ac:dyDescent="0.25">
      <c r="A22" s="10">
        <f>IF(J22&lt;&gt;"",COUNTA(J$3:J22),"")</f>
        <v>10</v>
      </c>
      <c r="B22" s="11" t="s">
        <v>43</v>
      </c>
      <c r="C22" s="12" t="s">
        <v>44</v>
      </c>
      <c r="D22" s="13" t="s">
        <v>45</v>
      </c>
      <c r="E22" s="14">
        <v>2.2589999999999999</v>
      </c>
      <c r="F22" s="12"/>
      <c r="G22" s="15"/>
      <c r="H22" s="12" t="s">
        <v>46</v>
      </c>
      <c r="J22" s="2" t="s">
        <v>13</v>
      </c>
      <c r="Q22" s="9"/>
      <c r="R22" s="18"/>
    </row>
    <row r="23" spans="1:18" customFormat="1" ht="15" x14ac:dyDescent="0.25">
      <c r="A23" s="10">
        <f>IF(J23&lt;&gt;"",COUNTA(J$3:J23),"")</f>
        <v>11</v>
      </c>
      <c r="B23" s="11" t="s">
        <v>47</v>
      </c>
      <c r="C23" s="12" t="s">
        <v>48</v>
      </c>
      <c r="D23" s="13" t="s">
        <v>49</v>
      </c>
      <c r="E23" s="19">
        <v>212</v>
      </c>
      <c r="F23" s="12"/>
      <c r="G23" s="15"/>
      <c r="H23" s="12" t="s">
        <v>25</v>
      </c>
      <c r="J23" s="2" t="s">
        <v>13</v>
      </c>
      <c r="Q23" s="9"/>
      <c r="R23" s="18"/>
    </row>
    <row r="24" spans="1:18" customFormat="1" ht="15" x14ac:dyDescent="0.25">
      <c r="A24" s="10">
        <f>IF(J24&lt;&gt;"",COUNTA(J$3:J24),"")</f>
        <v>12</v>
      </c>
      <c r="B24" s="11" t="s">
        <v>50</v>
      </c>
      <c r="C24" s="12" t="s">
        <v>51</v>
      </c>
      <c r="D24" s="13" t="s">
        <v>49</v>
      </c>
      <c r="E24" s="19">
        <v>20</v>
      </c>
      <c r="F24" s="12"/>
      <c r="G24" s="15"/>
      <c r="H24" s="12" t="s">
        <v>25</v>
      </c>
      <c r="J24" s="2" t="s">
        <v>13</v>
      </c>
      <c r="Q24" s="9"/>
      <c r="R24" s="18"/>
    </row>
    <row r="25" spans="1:18" customFormat="1" ht="15" x14ac:dyDescent="0.25">
      <c r="A25" s="10">
        <f>IF(J25&lt;&gt;"",COUNTA(J$3:J25),"")</f>
        <v>13</v>
      </c>
      <c r="B25" s="11" t="s">
        <v>52</v>
      </c>
      <c r="C25" s="12" t="s">
        <v>53</v>
      </c>
      <c r="D25" s="13" t="s">
        <v>49</v>
      </c>
      <c r="E25" s="19">
        <v>19</v>
      </c>
      <c r="F25" s="12"/>
      <c r="G25" s="15"/>
      <c r="H25" s="12" t="s">
        <v>25</v>
      </c>
      <c r="J25" s="2" t="s">
        <v>13</v>
      </c>
      <c r="Q25" s="9"/>
      <c r="R25" s="18"/>
    </row>
    <row r="26" spans="1:18" customFormat="1" ht="15" x14ac:dyDescent="0.25">
      <c r="A26" s="35" t="s">
        <v>54</v>
      </c>
      <c r="B26" s="35"/>
      <c r="C26" s="35"/>
      <c r="D26" s="35"/>
      <c r="E26" s="35"/>
      <c r="F26" s="35"/>
      <c r="G26" s="35"/>
      <c r="H26" s="35"/>
      <c r="Q26" s="9"/>
      <c r="R26" s="18" t="s">
        <v>54</v>
      </c>
    </row>
    <row r="27" spans="1:18" customFormat="1" ht="45" x14ac:dyDescent="0.25">
      <c r="A27" s="10">
        <f>IF(J27&lt;&gt;"",COUNTA(J$3:J27),"")</f>
        <v>14</v>
      </c>
      <c r="B27" s="11" t="s">
        <v>55</v>
      </c>
      <c r="C27" s="12" t="s">
        <v>56</v>
      </c>
      <c r="D27" s="13" t="s">
        <v>57</v>
      </c>
      <c r="E27" s="20">
        <v>9.7439999999999992E-3</v>
      </c>
      <c r="F27" s="12"/>
      <c r="G27" s="15"/>
      <c r="H27" s="12" t="s">
        <v>58</v>
      </c>
      <c r="J27" s="2" t="s">
        <v>13</v>
      </c>
      <c r="Q27" s="9"/>
      <c r="R27" s="18"/>
    </row>
    <row r="28" spans="1:18" customFormat="1" ht="22.5" x14ac:dyDescent="0.25">
      <c r="A28" s="10">
        <f>IF(J28&lt;&gt;"",COUNTA(J$3:J28),"")</f>
        <v>15</v>
      </c>
      <c r="B28" s="11" t="s">
        <v>59</v>
      </c>
      <c r="C28" s="12" t="s">
        <v>60</v>
      </c>
      <c r="D28" s="13" t="s">
        <v>61</v>
      </c>
      <c r="E28" s="20">
        <v>0.116928</v>
      </c>
      <c r="F28" s="12"/>
      <c r="G28" s="15"/>
      <c r="H28" s="12" t="s">
        <v>62</v>
      </c>
      <c r="J28" s="2" t="s">
        <v>13</v>
      </c>
      <c r="Q28" s="9"/>
      <c r="R28" s="18"/>
    </row>
    <row r="29" spans="1:18" customFormat="1" ht="45" x14ac:dyDescent="0.25">
      <c r="A29" s="10">
        <f>IF(J29&lt;&gt;"",COUNTA(J$3:J29),"")</f>
        <v>16</v>
      </c>
      <c r="B29" s="11" t="s">
        <v>63</v>
      </c>
      <c r="C29" s="12" t="s">
        <v>64</v>
      </c>
      <c r="D29" s="13" t="s">
        <v>57</v>
      </c>
      <c r="E29" s="20">
        <v>9.7439999999999992E-3</v>
      </c>
      <c r="F29" s="12"/>
      <c r="G29" s="15"/>
      <c r="H29" s="12" t="s">
        <v>58</v>
      </c>
      <c r="J29" s="2" t="s">
        <v>13</v>
      </c>
      <c r="Q29" s="9"/>
      <c r="R29" s="18"/>
    </row>
    <row r="30" spans="1:18" customFormat="1" ht="22.5" x14ac:dyDescent="0.25">
      <c r="A30" s="10">
        <f>IF(J30&lt;&gt;"",COUNTA(J$3:J30),"")</f>
        <v>17</v>
      </c>
      <c r="B30" s="11" t="s">
        <v>65</v>
      </c>
      <c r="C30" s="12" t="s">
        <v>66</v>
      </c>
      <c r="D30" s="13" t="s">
        <v>61</v>
      </c>
      <c r="E30" s="20">
        <v>0.185136</v>
      </c>
      <c r="F30" s="12"/>
      <c r="G30" s="15"/>
      <c r="H30" s="12" t="s">
        <v>67</v>
      </c>
      <c r="J30" s="2" t="s">
        <v>13</v>
      </c>
      <c r="Q30" s="9"/>
      <c r="R30" s="18"/>
    </row>
    <row r="31" spans="1:18" customFormat="1" ht="15" x14ac:dyDescent="0.25">
      <c r="A31" s="35" t="s">
        <v>68</v>
      </c>
      <c r="B31" s="35"/>
      <c r="C31" s="35"/>
      <c r="D31" s="35"/>
      <c r="E31" s="35"/>
      <c r="F31" s="35"/>
      <c r="G31" s="35"/>
      <c r="H31" s="35"/>
      <c r="Q31" s="9"/>
      <c r="R31" s="18" t="s">
        <v>68</v>
      </c>
    </row>
    <row r="32" spans="1:18" customFormat="1" ht="15" x14ac:dyDescent="0.25">
      <c r="A32" s="10">
        <f>IF(J32&lt;&gt;"",COUNTA(J$3:J32),"")</f>
        <v>18</v>
      </c>
      <c r="B32" s="11" t="s">
        <v>69</v>
      </c>
      <c r="C32" s="12" t="s">
        <v>70</v>
      </c>
      <c r="D32" s="13"/>
      <c r="E32" s="17">
        <v>3.3599999999999998E-2</v>
      </c>
      <c r="F32" s="12"/>
      <c r="G32" s="15"/>
      <c r="H32" s="12" t="s">
        <v>25</v>
      </c>
      <c r="J32" s="2" t="s">
        <v>13</v>
      </c>
      <c r="Q32" s="9"/>
      <c r="R32" s="18"/>
    </row>
    <row r="33" spans="1:18" customFormat="1" ht="90" x14ac:dyDescent="0.25">
      <c r="A33" s="10">
        <f>IF(J33&lt;&gt;"",COUNTA(J$3:J33),"")</f>
        <v>19</v>
      </c>
      <c r="B33" s="11" t="s">
        <v>71</v>
      </c>
      <c r="C33" s="12" t="s">
        <v>72</v>
      </c>
      <c r="D33" s="13" t="s">
        <v>73</v>
      </c>
      <c r="E33" s="17">
        <v>3.3599999999999998E-2</v>
      </c>
      <c r="F33" s="12"/>
      <c r="G33" s="15"/>
      <c r="H33" s="12" t="s">
        <v>25</v>
      </c>
      <c r="J33" s="2" t="s">
        <v>13</v>
      </c>
      <c r="Q33" s="9"/>
      <c r="R33" s="18"/>
    </row>
    <row r="34" spans="1:18" customFormat="1" ht="22.5" x14ac:dyDescent="0.25">
      <c r="A34" s="10">
        <f>IF(J34&lt;&gt;"",COUNTA(J$3:J34),"")</f>
        <v>20</v>
      </c>
      <c r="B34" s="11" t="s">
        <v>74</v>
      </c>
      <c r="C34" s="12" t="s">
        <v>75</v>
      </c>
      <c r="D34" s="13" t="s">
        <v>73</v>
      </c>
      <c r="E34" s="17">
        <v>3.3599999999999998E-2</v>
      </c>
      <c r="F34" s="12"/>
      <c r="G34" s="15"/>
      <c r="H34" s="12" t="s">
        <v>25</v>
      </c>
      <c r="J34" s="2" t="s">
        <v>13</v>
      </c>
      <c r="Q34" s="9"/>
      <c r="R34" s="18"/>
    </row>
    <row r="35" spans="1:18" customFormat="1" ht="15" x14ac:dyDescent="0.25">
      <c r="A35" s="36" t="s">
        <v>76</v>
      </c>
      <c r="B35" s="36"/>
      <c r="C35" s="36"/>
      <c r="D35" s="36"/>
      <c r="E35" s="36"/>
      <c r="F35" s="36"/>
      <c r="G35" s="36"/>
      <c r="H35" s="36"/>
      <c r="Q35" s="9" t="s">
        <v>76</v>
      </c>
      <c r="R35" s="18"/>
    </row>
    <row r="36" spans="1:18" customFormat="1" ht="33.75" x14ac:dyDescent="0.25">
      <c r="A36" s="10">
        <f>IF(J36&lt;&gt;"",COUNTA(J$3:J36),"")</f>
        <v>21</v>
      </c>
      <c r="B36" s="11" t="s">
        <v>77</v>
      </c>
      <c r="C36" s="12" t="s">
        <v>78</v>
      </c>
      <c r="D36" s="13" t="s">
        <v>79</v>
      </c>
      <c r="E36" s="16">
        <v>3.51</v>
      </c>
      <c r="F36" s="12"/>
      <c r="G36" s="15"/>
      <c r="H36" s="12" t="s">
        <v>25</v>
      </c>
      <c r="J36" s="2" t="s">
        <v>13</v>
      </c>
      <c r="Q36" s="9"/>
      <c r="R36" s="18"/>
    </row>
    <row r="37" spans="1:18" customFormat="1" ht="22.5" x14ac:dyDescent="0.25">
      <c r="A37" s="10">
        <f>IF(J37&lt;&gt;"",COUNTA(J$3:J37),"")</f>
        <v>22</v>
      </c>
      <c r="B37" s="11" t="s">
        <v>80</v>
      </c>
      <c r="C37" s="12" t="s">
        <v>81</v>
      </c>
      <c r="D37" s="13" t="s">
        <v>79</v>
      </c>
      <c r="E37" s="17">
        <v>3.6503999999999999</v>
      </c>
      <c r="F37" s="12"/>
      <c r="G37" s="15"/>
      <c r="H37" s="12" t="s">
        <v>82</v>
      </c>
      <c r="J37" s="2" t="s">
        <v>13</v>
      </c>
      <c r="Q37" s="9"/>
      <c r="R37" s="18"/>
    </row>
    <row r="38" spans="1:18" customFormat="1" ht="22.5" x14ac:dyDescent="0.25">
      <c r="A38" s="10">
        <f>IF(J38&lt;&gt;"",COUNTA(J$3:J38),"")</f>
        <v>23</v>
      </c>
      <c r="B38" s="11" t="s">
        <v>83</v>
      </c>
      <c r="C38" s="12" t="s">
        <v>84</v>
      </c>
      <c r="D38" s="13" t="s">
        <v>16</v>
      </c>
      <c r="E38" s="17">
        <v>3.5099999999999999E-2</v>
      </c>
      <c r="F38" s="12"/>
      <c r="G38" s="15"/>
      <c r="H38" s="12" t="s">
        <v>85</v>
      </c>
      <c r="J38" s="2" t="s">
        <v>13</v>
      </c>
      <c r="Q38" s="9"/>
      <c r="R38" s="18"/>
    </row>
    <row r="39" spans="1:18" customFormat="1" ht="15" x14ac:dyDescent="0.25">
      <c r="A39" s="10">
        <f>IF(J39&lt;&gt;"",COUNTA(J$3:J39),"")</f>
        <v>24</v>
      </c>
      <c r="B39" s="11" t="s">
        <v>86</v>
      </c>
      <c r="C39" s="12" t="s">
        <v>87</v>
      </c>
      <c r="D39" s="13" t="s">
        <v>16</v>
      </c>
      <c r="E39" s="17">
        <v>0.63439999999999996</v>
      </c>
      <c r="F39" s="12"/>
      <c r="G39" s="15"/>
      <c r="H39" s="12" t="s">
        <v>88</v>
      </c>
      <c r="J39" s="2" t="s">
        <v>13</v>
      </c>
      <c r="Q39" s="9"/>
      <c r="R39" s="18"/>
    </row>
    <row r="40" spans="1:18" customFormat="1" ht="15" x14ac:dyDescent="0.25">
      <c r="A40" s="10">
        <f>IF(J40&lt;&gt;"",COUNTA(J$3:J40),"")</f>
        <v>25</v>
      </c>
      <c r="B40" s="11" t="s">
        <v>89</v>
      </c>
      <c r="C40" s="12" t="s">
        <v>90</v>
      </c>
      <c r="D40" s="13" t="s">
        <v>16</v>
      </c>
      <c r="E40" s="17">
        <v>2.9847999999999999</v>
      </c>
      <c r="F40" s="12"/>
      <c r="G40" s="15"/>
      <c r="H40" s="12" t="s">
        <v>91</v>
      </c>
      <c r="J40" s="2" t="s">
        <v>13</v>
      </c>
      <c r="Q40" s="9"/>
      <c r="R40" s="18"/>
    </row>
    <row r="41" spans="1:18" customFormat="1" ht="15" x14ac:dyDescent="0.25">
      <c r="A41" s="10">
        <f>IF(J41&lt;&gt;"",COUNTA(J$3:J41),"")</f>
        <v>26</v>
      </c>
      <c r="B41" s="11" t="s">
        <v>92</v>
      </c>
      <c r="C41" s="12" t="s">
        <v>93</v>
      </c>
      <c r="D41" s="13" t="s">
        <v>16</v>
      </c>
      <c r="E41" s="17">
        <v>3.1199999999999999E-2</v>
      </c>
      <c r="F41" s="12"/>
      <c r="G41" s="15"/>
      <c r="H41" s="12" t="s">
        <v>94</v>
      </c>
      <c r="J41" s="2" t="s">
        <v>13</v>
      </c>
      <c r="Q41" s="9"/>
      <c r="R41" s="18"/>
    </row>
    <row r="42" spans="1:18" customFormat="1" ht="15" x14ac:dyDescent="0.25">
      <c r="A42" s="35" t="s">
        <v>95</v>
      </c>
      <c r="B42" s="35"/>
      <c r="C42" s="35"/>
      <c r="D42" s="35"/>
      <c r="E42" s="35"/>
      <c r="F42" s="35"/>
      <c r="G42" s="35"/>
      <c r="H42" s="35"/>
      <c r="Q42" s="9"/>
      <c r="R42" s="18" t="s">
        <v>95</v>
      </c>
    </row>
    <row r="43" spans="1:18" customFormat="1" ht="45" x14ac:dyDescent="0.25">
      <c r="A43" s="10">
        <f>IF(J43&lt;&gt;"",COUNTA(J$3:J43),"")</f>
        <v>27</v>
      </c>
      <c r="B43" s="11" t="s">
        <v>96</v>
      </c>
      <c r="C43" s="12" t="s">
        <v>56</v>
      </c>
      <c r="D43" s="13" t="s">
        <v>57</v>
      </c>
      <c r="E43" s="14">
        <v>1.659</v>
      </c>
      <c r="F43" s="12"/>
      <c r="G43" s="15"/>
      <c r="H43" s="12" t="s">
        <v>97</v>
      </c>
      <c r="J43" s="2" t="s">
        <v>13</v>
      </c>
      <c r="Q43" s="9"/>
      <c r="R43" s="18"/>
    </row>
    <row r="44" spans="1:18" customFormat="1" ht="22.5" x14ac:dyDescent="0.25">
      <c r="A44" s="10">
        <f>IF(J44&lt;&gt;"",COUNTA(J$3:J44),"")</f>
        <v>28</v>
      </c>
      <c r="B44" s="11" t="s">
        <v>98</v>
      </c>
      <c r="C44" s="12" t="s">
        <v>60</v>
      </c>
      <c r="D44" s="13" t="s">
        <v>61</v>
      </c>
      <c r="E44" s="14">
        <v>19.908000000000001</v>
      </c>
      <c r="F44" s="12"/>
      <c r="G44" s="15"/>
      <c r="H44" s="12" t="s">
        <v>99</v>
      </c>
      <c r="J44" s="2" t="s">
        <v>13</v>
      </c>
      <c r="Q44" s="9"/>
      <c r="R44" s="18"/>
    </row>
    <row r="45" spans="1:18" customFormat="1" ht="45" x14ac:dyDescent="0.25">
      <c r="A45" s="10">
        <f>IF(J45&lt;&gt;"",COUNTA(J$3:J45),"")</f>
        <v>29</v>
      </c>
      <c r="B45" s="11" t="s">
        <v>100</v>
      </c>
      <c r="C45" s="12" t="s">
        <v>64</v>
      </c>
      <c r="D45" s="13" t="s">
        <v>57</v>
      </c>
      <c r="E45" s="14">
        <v>1.659</v>
      </c>
      <c r="F45" s="12"/>
      <c r="G45" s="15"/>
      <c r="H45" s="12" t="s">
        <v>97</v>
      </c>
      <c r="J45" s="2" t="s">
        <v>13</v>
      </c>
      <c r="Q45" s="9"/>
      <c r="R45" s="18"/>
    </row>
    <row r="46" spans="1:18" customFormat="1" ht="22.5" x14ac:dyDescent="0.25">
      <c r="A46" s="10">
        <f>IF(J46&lt;&gt;"",COUNTA(J$3:J46),"")</f>
        <v>30</v>
      </c>
      <c r="B46" s="11" t="s">
        <v>101</v>
      </c>
      <c r="C46" s="12" t="s">
        <v>66</v>
      </c>
      <c r="D46" s="13" t="s">
        <v>61</v>
      </c>
      <c r="E46" s="14">
        <v>63.042000000000002</v>
      </c>
      <c r="F46" s="12"/>
      <c r="G46" s="15"/>
      <c r="H46" s="12" t="s">
        <v>102</v>
      </c>
      <c r="J46" s="2" t="s">
        <v>13</v>
      </c>
      <c r="Q46" s="9"/>
      <c r="R46" s="18"/>
    </row>
    <row r="47" spans="1:18" customFormat="1" ht="15" x14ac:dyDescent="0.25">
      <c r="A47" s="35" t="s">
        <v>68</v>
      </c>
      <c r="B47" s="35"/>
      <c r="C47" s="35"/>
      <c r="D47" s="35"/>
      <c r="E47" s="35"/>
      <c r="F47" s="35"/>
      <c r="G47" s="35"/>
      <c r="H47" s="35"/>
      <c r="Q47" s="9"/>
      <c r="R47" s="18" t="s">
        <v>68</v>
      </c>
    </row>
    <row r="48" spans="1:18" customFormat="1" ht="15" x14ac:dyDescent="0.25">
      <c r="A48" s="10">
        <f>IF(J48&lt;&gt;"",COUNTA(J$3:J48),"")</f>
        <v>31</v>
      </c>
      <c r="B48" s="11" t="s">
        <v>103</v>
      </c>
      <c r="C48" s="12" t="s">
        <v>70</v>
      </c>
      <c r="D48" s="13"/>
      <c r="E48" s="16">
        <v>3.51</v>
      </c>
      <c r="F48" s="12"/>
      <c r="G48" s="15"/>
      <c r="H48" s="12" t="s">
        <v>25</v>
      </c>
      <c r="J48" s="2" t="s">
        <v>13</v>
      </c>
      <c r="Q48" s="9"/>
      <c r="R48" s="18"/>
    </row>
    <row r="49" spans="1:18" customFormat="1" ht="90" x14ac:dyDescent="0.25">
      <c r="A49" s="10">
        <f>IF(J49&lt;&gt;"",COUNTA(J$3:J49),"")</f>
        <v>32</v>
      </c>
      <c r="B49" s="11" t="s">
        <v>104</v>
      </c>
      <c r="C49" s="12" t="s">
        <v>72</v>
      </c>
      <c r="D49" s="13" t="s">
        <v>73</v>
      </c>
      <c r="E49" s="16">
        <v>3.51</v>
      </c>
      <c r="F49" s="12"/>
      <c r="G49" s="15"/>
      <c r="H49" s="12" t="s">
        <v>25</v>
      </c>
      <c r="J49" s="2" t="s">
        <v>13</v>
      </c>
      <c r="Q49" s="9"/>
      <c r="R49" s="18"/>
    </row>
    <row r="50" spans="1:18" customFormat="1" ht="22.5" x14ac:dyDescent="0.25">
      <c r="A50" s="10">
        <f>IF(J50&lt;&gt;"",COUNTA(J$3:J50),"")</f>
        <v>33</v>
      </c>
      <c r="B50" s="11" t="s">
        <v>105</v>
      </c>
      <c r="C50" s="12" t="s">
        <v>75</v>
      </c>
      <c r="D50" s="13" t="s">
        <v>73</v>
      </c>
      <c r="E50" s="16">
        <v>3.51</v>
      </c>
      <c r="F50" s="12"/>
      <c r="G50" s="15"/>
      <c r="H50" s="12" t="s">
        <v>25</v>
      </c>
      <c r="J50" s="2" t="s">
        <v>13</v>
      </c>
      <c r="Q50" s="9"/>
      <c r="R50" s="18"/>
    </row>
    <row r="51" spans="1:18" customFormat="1" ht="15" x14ac:dyDescent="0.25">
      <c r="A51" s="36" t="s">
        <v>106</v>
      </c>
      <c r="B51" s="36"/>
      <c r="C51" s="36"/>
      <c r="D51" s="36"/>
      <c r="E51" s="36"/>
      <c r="F51" s="36"/>
      <c r="G51" s="36"/>
      <c r="H51" s="36"/>
      <c r="Q51" s="9" t="s">
        <v>106</v>
      </c>
      <c r="R51" s="18"/>
    </row>
    <row r="52" spans="1:18" customFormat="1" ht="22.5" x14ac:dyDescent="0.25">
      <c r="A52" s="10">
        <f>IF(J52&lt;&gt;"",COUNTA(J$3:J52),"")</f>
        <v>34</v>
      </c>
      <c r="B52" s="11" t="s">
        <v>107</v>
      </c>
      <c r="C52" s="12" t="s">
        <v>108</v>
      </c>
      <c r="D52" s="13" t="s">
        <v>109</v>
      </c>
      <c r="E52" s="16">
        <v>10.25</v>
      </c>
      <c r="F52" s="12"/>
      <c r="G52" s="15"/>
      <c r="H52" s="12" t="s">
        <v>110</v>
      </c>
      <c r="J52" s="2" t="s">
        <v>13</v>
      </c>
      <c r="Q52" s="9"/>
      <c r="R52" s="18"/>
    </row>
    <row r="53" spans="1:18" customFormat="1" ht="33.75" x14ac:dyDescent="0.25">
      <c r="A53" s="10">
        <f>IF(J53&lt;&gt;"",COUNTA(J$3:J53),"")</f>
        <v>35</v>
      </c>
      <c r="B53" s="11" t="s">
        <v>111</v>
      </c>
      <c r="C53" s="12" t="s">
        <v>112</v>
      </c>
      <c r="D53" s="13" t="s">
        <v>109</v>
      </c>
      <c r="E53" s="16">
        <v>10.25</v>
      </c>
      <c r="F53" s="12"/>
      <c r="G53" s="15"/>
      <c r="H53" s="12" t="s">
        <v>110</v>
      </c>
      <c r="J53" s="2" t="s">
        <v>13</v>
      </c>
      <c r="Q53" s="9"/>
      <c r="R53" s="18"/>
    </row>
    <row r="54" spans="1:18" customFormat="1" ht="15" x14ac:dyDescent="0.25">
      <c r="A54" s="10">
        <f>IF(J54&lt;&gt;"",COUNTA(J$3:J54),"")</f>
        <v>36</v>
      </c>
      <c r="B54" s="11" t="s">
        <v>113</v>
      </c>
      <c r="C54" s="12" t="s">
        <v>23</v>
      </c>
      <c r="D54" s="13" t="s">
        <v>24</v>
      </c>
      <c r="E54" s="14">
        <v>12.484999999999999</v>
      </c>
      <c r="F54" s="12"/>
      <c r="G54" s="15"/>
      <c r="H54" s="12" t="s">
        <v>114</v>
      </c>
      <c r="J54" s="2" t="s">
        <v>13</v>
      </c>
      <c r="Q54" s="9"/>
      <c r="R54" s="18"/>
    </row>
    <row r="55" spans="1:18" customFormat="1" ht="22.5" x14ac:dyDescent="0.25">
      <c r="A55" s="10">
        <f>IF(J55&lt;&gt;"",COUNTA(J$3:J55),"")</f>
        <v>37</v>
      </c>
      <c r="B55" s="11" t="s">
        <v>115</v>
      </c>
      <c r="C55" s="12" t="s">
        <v>116</v>
      </c>
      <c r="D55" s="13" t="s">
        <v>16</v>
      </c>
      <c r="E55" s="14">
        <v>0.113</v>
      </c>
      <c r="F55" s="12"/>
      <c r="G55" s="15"/>
      <c r="H55" s="12" t="s">
        <v>117</v>
      </c>
      <c r="J55" s="2" t="s">
        <v>13</v>
      </c>
      <c r="Q55" s="9"/>
      <c r="R55" s="18"/>
    </row>
    <row r="56" spans="1:18" customFormat="1" ht="45" x14ac:dyDescent="0.25">
      <c r="A56" s="10">
        <f>IF(J56&lt;&gt;"",COUNTA(J$3:J56),"")</f>
        <v>38</v>
      </c>
      <c r="B56" s="11" t="s">
        <v>118</v>
      </c>
      <c r="C56" s="12" t="s">
        <v>119</v>
      </c>
      <c r="D56" s="13" t="s">
        <v>20</v>
      </c>
      <c r="E56" s="21">
        <v>4.0999999999999996</v>
      </c>
      <c r="F56" s="12"/>
      <c r="G56" s="15"/>
      <c r="H56" s="12" t="s">
        <v>120</v>
      </c>
      <c r="J56" s="2" t="s">
        <v>13</v>
      </c>
      <c r="Q56" s="9"/>
      <c r="R56" s="18"/>
    </row>
    <row r="57" spans="1:18" customFormat="1" ht="15" x14ac:dyDescent="0.25">
      <c r="A57" s="35" t="s">
        <v>121</v>
      </c>
      <c r="B57" s="35"/>
      <c r="C57" s="35"/>
      <c r="D57" s="35"/>
      <c r="E57" s="35"/>
      <c r="F57" s="35"/>
      <c r="G57" s="35"/>
      <c r="H57" s="35"/>
      <c r="Q57" s="9"/>
      <c r="R57" s="18" t="s">
        <v>121</v>
      </c>
    </row>
    <row r="58" spans="1:18" customFormat="1" ht="45" x14ac:dyDescent="0.25">
      <c r="A58" s="10">
        <f>IF(J58&lt;&gt;"",COUNTA(J$3:J58),"")</f>
        <v>39</v>
      </c>
      <c r="B58" s="11" t="s">
        <v>122</v>
      </c>
      <c r="C58" s="12" t="s">
        <v>123</v>
      </c>
      <c r="D58" s="13" t="s">
        <v>124</v>
      </c>
      <c r="E58" s="22">
        <v>2.4881600000000001</v>
      </c>
      <c r="F58" s="12"/>
      <c r="G58" s="15"/>
      <c r="H58" s="12" t="s">
        <v>125</v>
      </c>
      <c r="J58" s="2" t="s">
        <v>13</v>
      </c>
      <c r="Q58" s="9"/>
      <c r="R58" s="18"/>
    </row>
    <row r="59" spans="1:18" customFormat="1" ht="22.5" x14ac:dyDescent="0.25">
      <c r="A59" s="10">
        <f>IF(J59&lt;&gt;"",COUNTA(J$3:J59),"")</f>
        <v>40</v>
      </c>
      <c r="B59" s="11" t="s">
        <v>126</v>
      </c>
      <c r="C59" s="12" t="s">
        <v>27</v>
      </c>
      <c r="D59" s="13" t="s">
        <v>16</v>
      </c>
      <c r="E59" s="22">
        <v>2.3011400000000002</v>
      </c>
      <c r="F59" s="12"/>
      <c r="G59" s="15"/>
      <c r="H59" s="12" t="s">
        <v>127</v>
      </c>
      <c r="J59" s="2" t="s">
        <v>13</v>
      </c>
      <c r="Q59" s="9"/>
      <c r="R59" s="18"/>
    </row>
    <row r="60" spans="1:18" customFormat="1" ht="45" x14ac:dyDescent="0.25">
      <c r="A60" s="10">
        <f>IF(J60&lt;&gt;"",COUNTA(J$3:J60),"")</f>
        <v>41</v>
      </c>
      <c r="B60" s="11" t="s">
        <v>128</v>
      </c>
      <c r="C60" s="12" t="s">
        <v>30</v>
      </c>
      <c r="D60" s="13" t="s">
        <v>16</v>
      </c>
      <c r="E60" s="22">
        <v>0.32178000000000001</v>
      </c>
      <c r="F60" s="12"/>
      <c r="G60" s="15"/>
      <c r="H60" s="12" t="s">
        <v>129</v>
      </c>
      <c r="J60" s="2" t="s">
        <v>13</v>
      </c>
      <c r="Q60" s="9"/>
      <c r="R60" s="18"/>
    </row>
    <row r="61" spans="1:18" customFormat="1" ht="22.5" x14ac:dyDescent="0.25">
      <c r="A61" s="10">
        <f>IF(J61&lt;&gt;"",COUNTA(J$3:J61),"")</f>
        <v>42</v>
      </c>
      <c r="B61" s="11" t="s">
        <v>130</v>
      </c>
      <c r="C61" s="12" t="s">
        <v>33</v>
      </c>
      <c r="D61" s="13" t="s">
        <v>16</v>
      </c>
      <c r="E61" s="22">
        <v>0.18701999999999999</v>
      </c>
      <c r="F61" s="12"/>
      <c r="G61" s="15"/>
      <c r="H61" s="12" t="s">
        <v>131</v>
      </c>
      <c r="J61" s="2" t="s">
        <v>13</v>
      </c>
      <c r="Q61" s="9"/>
      <c r="R61" s="18"/>
    </row>
    <row r="62" spans="1:18" customFormat="1" ht="45" x14ac:dyDescent="0.25">
      <c r="A62" s="10">
        <f>IF(J62&lt;&gt;"",COUNTA(J$3:J62),"")</f>
        <v>43</v>
      </c>
      <c r="B62" s="11" t="s">
        <v>132</v>
      </c>
      <c r="C62" s="12" t="s">
        <v>36</v>
      </c>
      <c r="D62" s="13" t="s">
        <v>16</v>
      </c>
      <c r="E62" s="22">
        <v>0.18701999999999999</v>
      </c>
      <c r="F62" s="12"/>
      <c r="G62" s="15"/>
      <c r="H62" s="12" t="s">
        <v>131</v>
      </c>
      <c r="J62" s="2" t="s">
        <v>13</v>
      </c>
      <c r="Q62" s="9"/>
      <c r="R62" s="18"/>
    </row>
    <row r="63" spans="1:18" customFormat="1" ht="15" x14ac:dyDescent="0.25">
      <c r="A63" s="35" t="s">
        <v>133</v>
      </c>
      <c r="B63" s="35"/>
      <c r="C63" s="35"/>
      <c r="D63" s="35"/>
      <c r="E63" s="35"/>
      <c r="F63" s="35"/>
      <c r="G63" s="35"/>
      <c r="H63" s="35"/>
      <c r="Q63" s="9"/>
      <c r="R63" s="18" t="s">
        <v>133</v>
      </c>
    </row>
    <row r="64" spans="1:18" customFormat="1" ht="22.5" x14ac:dyDescent="0.25">
      <c r="A64" s="10">
        <f>IF(J64&lt;&gt;"",COUNTA(J$3:J64),"")</f>
        <v>44</v>
      </c>
      <c r="B64" s="11" t="s">
        <v>134</v>
      </c>
      <c r="C64" s="12" t="s">
        <v>135</v>
      </c>
      <c r="D64" s="13" t="s">
        <v>16</v>
      </c>
      <c r="E64" s="20">
        <v>5.3301000000000001E-2</v>
      </c>
      <c r="F64" s="12"/>
      <c r="G64" s="15"/>
      <c r="H64" s="12" t="s">
        <v>136</v>
      </c>
      <c r="J64" s="2" t="s">
        <v>13</v>
      </c>
      <c r="Q64" s="9"/>
      <c r="R64" s="18"/>
    </row>
    <row r="65" spans="1:18" customFormat="1" ht="15" x14ac:dyDescent="0.25">
      <c r="A65" s="10">
        <f>IF(J65&lt;&gt;"",COUNTA(J$3:J65),"")</f>
        <v>45</v>
      </c>
      <c r="B65" s="11" t="s">
        <v>137</v>
      </c>
      <c r="C65" s="12" t="s">
        <v>138</v>
      </c>
      <c r="D65" s="13" t="s">
        <v>40</v>
      </c>
      <c r="E65" s="20">
        <v>5.3301000000000001E-2</v>
      </c>
      <c r="F65" s="12"/>
      <c r="G65" s="15"/>
      <c r="H65" s="12" t="s">
        <v>136</v>
      </c>
      <c r="J65" s="2" t="s">
        <v>13</v>
      </c>
      <c r="Q65" s="9"/>
      <c r="R65" s="18"/>
    </row>
    <row r="66" spans="1:18" customFormat="1" ht="15" x14ac:dyDescent="0.25">
      <c r="A66" s="10">
        <f>IF(J66&lt;&gt;"",COUNTA(J$3:J66),"")</f>
        <v>46</v>
      </c>
      <c r="B66" s="11" t="s">
        <v>139</v>
      </c>
      <c r="C66" s="12" t="s">
        <v>140</v>
      </c>
      <c r="D66" s="13" t="s">
        <v>16</v>
      </c>
      <c r="E66" s="20">
        <v>4.5399000000000002E-2</v>
      </c>
      <c r="F66" s="12"/>
      <c r="G66" s="15"/>
      <c r="H66" s="12" t="s">
        <v>141</v>
      </c>
      <c r="J66" s="2" t="s">
        <v>13</v>
      </c>
      <c r="Q66" s="9"/>
      <c r="R66" s="18"/>
    </row>
    <row r="67" spans="1:18" customFormat="1" ht="22.5" x14ac:dyDescent="0.25">
      <c r="A67" s="10">
        <f>IF(J67&lt;&gt;"",COUNTA(J$3:J67),"")</f>
        <v>47</v>
      </c>
      <c r="B67" s="11" t="s">
        <v>142</v>
      </c>
      <c r="C67" s="12" t="s">
        <v>27</v>
      </c>
      <c r="D67" s="13" t="s">
        <v>16</v>
      </c>
      <c r="E67" s="20">
        <v>7.9030000000000003E-3</v>
      </c>
      <c r="F67" s="12"/>
      <c r="G67" s="15"/>
      <c r="H67" s="12" t="s">
        <v>143</v>
      </c>
      <c r="J67" s="2" t="s">
        <v>13</v>
      </c>
      <c r="Q67" s="9"/>
      <c r="R67" s="18"/>
    </row>
    <row r="68" spans="1:18" customFormat="1" ht="15" x14ac:dyDescent="0.25">
      <c r="A68" s="35" t="s">
        <v>54</v>
      </c>
      <c r="B68" s="35"/>
      <c r="C68" s="35"/>
      <c r="D68" s="35"/>
      <c r="E68" s="35"/>
      <c r="F68" s="35"/>
      <c r="G68" s="35"/>
      <c r="H68" s="35"/>
      <c r="Q68" s="9"/>
      <c r="R68" s="18" t="s">
        <v>54</v>
      </c>
    </row>
    <row r="69" spans="1:18" customFormat="1" ht="45" x14ac:dyDescent="0.25">
      <c r="A69" s="10">
        <f>IF(J69&lt;&gt;"",COUNTA(J$3:J69),"")</f>
        <v>48</v>
      </c>
      <c r="B69" s="11" t="s">
        <v>144</v>
      </c>
      <c r="C69" s="12" t="s">
        <v>56</v>
      </c>
      <c r="D69" s="13" t="s">
        <v>57</v>
      </c>
      <c r="E69" s="20">
        <v>1.5457E-2</v>
      </c>
      <c r="F69" s="12"/>
      <c r="G69" s="15"/>
      <c r="H69" s="12" t="s">
        <v>145</v>
      </c>
      <c r="J69" s="2" t="s">
        <v>13</v>
      </c>
      <c r="Q69" s="9"/>
      <c r="R69" s="18"/>
    </row>
    <row r="70" spans="1:18" customFormat="1" ht="22.5" x14ac:dyDescent="0.25">
      <c r="A70" s="10">
        <f>IF(J70&lt;&gt;"",COUNTA(J$3:J70),"")</f>
        <v>49</v>
      </c>
      <c r="B70" s="11" t="s">
        <v>146</v>
      </c>
      <c r="C70" s="12" t="s">
        <v>60</v>
      </c>
      <c r="D70" s="13" t="s">
        <v>61</v>
      </c>
      <c r="E70" s="20">
        <v>0.18548400000000001</v>
      </c>
      <c r="F70" s="12"/>
      <c r="G70" s="15"/>
      <c r="H70" s="12" t="s">
        <v>147</v>
      </c>
      <c r="J70" s="2" t="s">
        <v>13</v>
      </c>
      <c r="Q70" s="9"/>
      <c r="R70" s="18"/>
    </row>
    <row r="71" spans="1:18" customFormat="1" ht="45" x14ac:dyDescent="0.25">
      <c r="A71" s="10">
        <f>IF(J71&lt;&gt;"",COUNTA(J$3:J71),"")</f>
        <v>50</v>
      </c>
      <c r="B71" s="11" t="s">
        <v>148</v>
      </c>
      <c r="C71" s="12" t="s">
        <v>64</v>
      </c>
      <c r="D71" s="13" t="s">
        <v>57</v>
      </c>
      <c r="E71" s="20">
        <v>1.5457E-2</v>
      </c>
      <c r="F71" s="12"/>
      <c r="G71" s="15"/>
      <c r="H71" s="12" t="s">
        <v>145</v>
      </c>
      <c r="J71" s="2" t="s">
        <v>13</v>
      </c>
      <c r="Q71" s="9"/>
      <c r="R71" s="18"/>
    </row>
    <row r="72" spans="1:18" customFormat="1" ht="22.5" x14ac:dyDescent="0.25">
      <c r="A72" s="10">
        <f>IF(J72&lt;&gt;"",COUNTA(J$3:J72),"")</f>
        <v>51</v>
      </c>
      <c r="B72" s="11" t="s">
        <v>149</v>
      </c>
      <c r="C72" s="12" t="s">
        <v>66</v>
      </c>
      <c r="D72" s="13" t="s">
        <v>61</v>
      </c>
      <c r="E72" s="20">
        <v>0.29368300000000003</v>
      </c>
      <c r="F72" s="12"/>
      <c r="G72" s="15"/>
      <c r="H72" s="12" t="s">
        <v>150</v>
      </c>
      <c r="J72" s="2" t="s">
        <v>13</v>
      </c>
      <c r="Q72" s="9"/>
      <c r="R72" s="18"/>
    </row>
    <row r="73" spans="1:18" customFormat="1" ht="15" x14ac:dyDescent="0.25">
      <c r="A73" s="35" t="s">
        <v>68</v>
      </c>
      <c r="B73" s="35"/>
      <c r="C73" s="35"/>
      <c r="D73" s="35"/>
      <c r="E73" s="35"/>
      <c r="F73" s="35"/>
      <c r="G73" s="35"/>
      <c r="H73" s="35"/>
      <c r="Q73" s="9"/>
      <c r="R73" s="18" t="s">
        <v>68</v>
      </c>
    </row>
    <row r="74" spans="1:18" customFormat="1" ht="15" x14ac:dyDescent="0.25">
      <c r="A74" s="10">
        <f>IF(J74&lt;&gt;"",COUNTA(J$3:J74),"")</f>
        <v>52</v>
      </c>
      <c r="B74" s="11" t="s">
        <v>151</v>
      </c>
      <c r="C74" s="12" t="s">
        <v>70</v>
      </c>
      <c r="D74" s="13"/>
      <c r="E74" s="20">
        <v>4.5398000000000001E-2</v>
      </c>
      <c r="F74" s="12"/>
      <c r="G74" s="15"/>
      <c r="H74" s="12" t="s">
        <v>152</v>
      </c>
      <c r="J74" s="2" t="s">
        <v>13</v>
      </c>
      <c r="Q74" s="9"/>
      <c r="R74" s="18"/>
    </row>
    <row r="75" spans="1:18" customFormat="1" ht="90" x14ac:dyDescent="0.25">
      <c r="A75" s="10">
        <f>IF(J75&lt;&gt;"",COUNTA(J$3:J75),"")</f>
        <v>53</v>
      </c>
      <c r="B75" s="11" t="s">
        <v>153</v>
      </c>
      <c r="C75" s="12" t="s">
        <v>72</v>
      </c>
      <c r="D75" s="13" t="s">
        <v>73</v>
      </c>
      <c r="E75" s="20">
        <v>4.5398000000000001E-2</v>
      </c>
      <c r="F75" s="12"/>
      <c r="G75" s="15"/>
      <c r="H75" s="12" t="s">
        <v>25</v>
      </c>
      <c r="J75" s="2" t="s">
        <v>13</v>
      </c>
      <c r="Q75" s="9"/>
      <c r="R75" s="18"/>
    </row>
    <row r="76" spans="1:18" customFormat="1" ht="22.5" x14ac:dyDescent="0.25">
      <c r="A76" s="10">
        <f>IF(J76&lt;&gt;"",COUNTA(J$3:J76),"")</f>
        <v>54</v>
      </c>
      <c r="B76" s="11" t="s">
        <v>154</v>
      </c>
      <c r="C76" s="12" t="s">
        <v>75</v>
      </c>
      <c r="D76" s="13" t="s">
        <v>73</v>
      </c>
      <c r="E76" s="20">
        <v>4.5398000000000001E-2</v>
      </c>
      <c r="F76" s="12"/>
      <c r="G76" s="15"/>
      <c r="H76" s="12" t="s">
        <v>25</v>
      </c>
      <c r="J76" s="2" t="s">
        <v>13</v>
      </c>
      <c r="Q76" s="9"/>
      <c r="R76" s="18"/>
    </row>
    <row r="77" spans="1:18" customFormat="1" ht="15" x14ac:dyDescent="0.25">
      <c r="A77" s="36" t="s">
        <v>155</v>
      </c>
      <c r="B77" s="36"/>
      <c r="C77" s="36"/>
      <c r="D77" s="36"/>
      <c r="E77" s="36"/>
      <c r="F77" s="36"/>
      <c r="G77" s="36"/>
      <c r="H77" s="36"/>
      <c r="Q77" s="9" t="s">
        <v>155</v>
      </c>
      <c r="R77" s="18"/>
    </row>
    <row r="78" spans="1:18" customFormat="1" ht="22.5" x14ac:dyDescent="0.25">
      <c r="A78" s="10">
        <f>IF(J78&lt;&gt;"",COUNTA(J$3:J78),"")</f>
        <v>55</v>
      </c>
      <c r="B78" s="11" t="s">
        <v>156</v>
      </c>
      <c r="C78" s="12" t="s">
        <v>108</v>
      </c>
      <c r="D78" s="13" t="s">
        <v>109</v>
      </c>
      <c r="E78" s="16">
        <v>23.25</v>
      </c>
      <c r="F78" s="12"/>
      <c r="G78" s="15"/>
      <c r="H78" s="12" t="s">
        <v>157</v>
      </c>
      <c r="J78" s="2" t="s">
        <v>13</v>
      </c>
      <c r="Q78" s="9"/>
      <c r="R78" s="18"/>
    </row>
    <row r="79" spans="1:18" customFormat="1" ht="33.75" x14ac:dyDescent="0.25">
      <c r="A79" s="10">
        <f>IF(J79&lt;&gt;"",COUNTA(J$3:J79),"")</f>
        <v>56</v>
      </c>
      <c r="B79" s="11" t="s">
        <v>158</v>
      </c>
      <c r="C79" s="12" t="s">
        <v>112</v>
      </c>
      <c r="D79" s="13" t="s">
        <v>109</v>
      </c>
      <c r="E79" s="16">
        <v>23.25</v>
      </c>
      <c r="F79" s="12"/>
      <c r="G79" s="15"/>
      <c r="H79" s="12" t="s">
        <v>157</v>
      </c>
      <c r="J79" s="2" t="s">
        <v>13</v>
      </c>
      <c r="Q79" s="9"/>
      <c r="R79" s="18"/>
    </row>
    <row r="80" spans="1:18" customFormat="1" ht="15" x14ac:dyDescent="0.25">
      <c r="A80" s="10">
        <f>IF(J80&lt;&gt;"",COUNTA(J$3:J80),"")</f>
        <v>57</v>
      </c>
      <c r="B80" s="11" t="s">
        <v>159</v>
      </c>
      <c r="C80" s="12" t="s">
        <v>23</v>
      </c>
      <c r="D80" s="13" t="s">
        <v>24</v>
      </c>
      <c r="E80" s="14">
        <v>28.318999999999999</v>
      </c>
      <c r="F80" s="12"/>
      <c r="G80" s="15"/>
      <c r="H80" s="12" t="s">
        <v>160</v>
      </c>
      <c r="J80" s="2" t="s">
        <v>13</v>
      </c>
      <c r="Q80" s="9"/>
      <c r="R80" s="18"/>
    </row>
    <row r="81" spans="1:18" customFormat="1" ht="22.5" x14ac:dyDescent="0.25">
      <c r="A81" s="10">
        <f>IF(J81&lt;&gt;"",COUNTA(J$3:J81),"")</f>
        <v>58</v>
      </c>
      <c r="B81" s="11" t="s">
        <v>161</v>
      </c>
      <c r="C81" s="12" t="s">
        <v>116</v>
      </c>
      <c r="D81" s="13" t="s">
        <v>16</v>
      </c>
      <c r="E81" s="14">
        <v>0.25600000000000001</v>
      </c>
      <c r="F81" s="12"/>
      <c r="G81" s="15"/>
      <c r="H81" s="12" t="s">
        <v>162</v>
      </c>
      <c r="J81" s="2" t="s">
        <v>13</v>
      </c>
      <c r="Q81" s="9"/>
      <c r="R81" s="18"/>
    </row>
    <row r="82" spans="1:18" customFormat="1" ht="45" x14ac:dyDescent="0.25">
      <c r="A82" s="10">
        <f>IF(J82&lt;&gt;"",COUNTA(J$3:J82),"")</f>
        <v>59</v>
      </c>
      <c r="B82" s="11" t="s">
        <v>163</v>
      </c>
      <c r="C82" s="12" t="s">
        <v>119</v>
      </c>
      <c r="D82" s="13" t="s">
        <v>20</v>
      </c>
      <c r="E82" s="21">
        <v>9.3000000000000007</v>
      </c>
      <c r="F82" s="12"/>
      <c r="G82" s="15"/>
      <c r="H82" s="12" t="s">
        <v>164</v>
      </c>
      <c r="J82" s="2" t="s">
        <v>13</v>
      </c>
      <c r="Q82" s="9"/>
      <c r="R82" s="18"/>
    </row>
    <row r="83" spans="1:18" customFormat="1" ht="15" x14ac:dyDescent="0.25">
      <c r="A83" s="35" t="s">
        <v>121</v>
      </c>
      <c r="B83" s="35"/>
      <c r="C83" s="35"/>
      <c r="D83" s="35"/>
      <c r="E83" s="35"/>
      <c r="F83" s="35"/>
      <c r="G83" s="35"/>
      <c r="H83" s="35"/>
      <c r="Q83" s="9"/>
      <c r="R83" s="18" t="s">
        <v>121</v>
      </c>
    </row>
    <row r="84" spans="1:18" customFormat="1" ht="45" x14ac:dyDescent="0.25">
      <c r="A84" s="10">
        <f>IF(J84&lt;&gt;"",COUNTA(J$3:J84),"")</f>
        <v>60</v>
      </c>
      <c r="B84" s="11" t="s">
        <v>165</v>
      </c>
      <c r="C84" s="12" t="s">
        <v>123</v>
      </c>
      <c r="D84" s="13" t="s">
        <v>124</v>
      </c>
      <c r="E84" s="14">
        <v>5.3410000000000002</v>
      </c>
      <c r="F84" s="12"/>
      <c r="G84" s="15"/>
      <c r="H84" s="12" t="s">
        <v>166</v>
      </c>
      <c r="J84" s="2" t="s">
        <v>13</v>
      </c>
      <c r="Q84" s="9"/>
      <c r="R84" s="18"/>
    </row>
    <row r="85" spans="1:18" customFormat="1" ht="22.5" x14ac:dyDescent="0.25">
      <c r="A85" s="10">
        <f>IF(J85&lt;&gt;"",COUNTA(J$3:J85),"")</f>
        <v>61</v>
      </c>
      <c r="B85" s="11" t="s">
        <v>167</v>
      </c>
      <c r="C85" s="12" t="s">
        <v>27</v>
      </c>
      <c r="D85" s="13" t="s">
        <v>16</v>
      </c>
      <c r="E85" s="22">
        <v>5.0196699999999996</v>
      </c>
      <c r="F85" s="12"/>
      <c r="G85" s="15"/>
      <c r="H85" s="12" t="s">
        <v>168</v>
      </c>
      <c r="J85" s="2" t="s">
        <v>13</v>
      </c>
      <c r="Q85" s="9"/>
      <c r="R85" s="18"/>
    </row>
    <row r="86" spans="1:18" customFormat="1" ht="45" x14ac:dyDescent="0.25">
      <c r="A86" s="10">
        <f>IF(J86&lt;&gt;"",COUNTA(J$3:J86),"")</f>
        <v>62</v>
      </c>
      <c r="B86" s="11" t="s">
        <v>169</v>
      </c>
      <c r="C86" s="12" t="s">
        <v>30</v>
      </c>
      <c r="D86" s="13" t="s">
        <v>16</v>
      </c>
      <c r="E86" s="14">
        <v>0.51900000000000002</v>
      </c>
      <c r="F86" s="12"/>
      <c r="G86" s="15"/>
      <c r="H86" s="12" t="s">
        <v>170</v>
      </c>
      <c r="J86" s="2" t="s">
        <v>13</v>
      </c>
      <c r="Q86" s="9"/>
      <c r="R86" s="18"/>
    </row>
    <row r="87" spans="1:18" customFormat="1" ht="22.5" x14ac:dyDescent="0.25">
      <c r="A87" s="10">
        <f>IF(J87&lt;&gt;"",COUNTA(J$3:J87),"")</f>
        <v>63</v>
      </c>
      <c r="B87" s="11" t="s">
        <v>171</v>
      </c>
      <c r="C87" s="12" t="s">
        <v>33</v>
      </c>
      <c r="D87" s="13" t="s">
        <v>16</v>
      </c>
      <c r="E87" s="22">
        <v>0.32166</v>
      </c>
      <c r="F87" s="12"/>
      <c r="G87" s="15"/>
      <c r="H87" s="12" t="s">
        <v>172</v>
      </c>
      <c r="J87" s="2" t="s">
        <v>13</v>
      </c>
      <c r="Q87" s="9"/>
      <c r="R87" s="18"/>
    </row>
    <row r="88" spans="1:18" customFormat="1" ht="45" x14ac:dyDescent="0.25">
      <c r="A88" s="10">
        <f>IF(J88&lt;&gt;"",COUNTA(J$3:J88),"")</f>
        <v>64</v>
      </c>
      <c r="B88" s="11" t="s">
        <v>173</v>
      </c>
      <c r="C88" s="12" t="s">
        <v>36</v>
      </c>
      <c r="D88" s="13" t="s">
        <v>16</v>
      </c>
      <c r="E88" s="22">
        <v>0.32166</v>
      </c>
      <c r="F88" s="12"/>
      <c r="G88" s="15"/>
      <c r="H88" s="12" t="s">
        <v>172</v>
      </c>
      <c r="J88" s="2" t="s">
        <v>13</v>
      </c>
      <c r="Q88" s="9"/>
      <c r="R88" s="18"/>
    </row>
    <row r="89" spans="1:18" customFormat="1" ht="15" x14ac:dyDescent="0.25">
      <c r="A89" s="35" t="s">
        <v>133</v>
      </c>
      <c r="B89" s="35"/>
      <c r="C89" s="35"/>
      <c r="D89" s="35"/>
      <c r="E89" s="35"/>
      <c r="F89" s="35"/>
      <c r="G89" s="35"/>
      <c r="H89" s="35"/>
      <c r="Q89" s="9"/>
      <c r="R89" s="18" t="s">
        <v>133</v>
      </c>
    </row>
    <row r="90" spans="1:18" customFormat="1" ht="22.5" x14ac:dyDescent="0.25">
      <c r="A90" s="10">
        <f>IF(J90&lt;&gt;"",COUNTA(J$3:J90),"")</f>
        <v>65</v>
      </c>
      <c r="B90" s="11" t="s">
        <v>174</v>
      </c>
      <c r="C90" s="12" t="s">
        <v>135</v>
      </c>
      <c r="D90" s="13" t="s">
        <v>16</v>
      </c>
      <c r="E90" s="17">
        <v>0.67190000000000005</v>
      </c>
      <c r="F90" s="12"/>
      <c r="G90" s="15"/>
      <c r="H90" s="12" t="s">
        <v>175</v>
      </c>
      <c r="J90" s="2" t="s">
        <v>13</v>
      </c>
      <c r="Q90" s="9"/>
      <c r="R90" s="18"/>
    </row>
    <row r="91" spans="1:18" customFormat="1" ht="15" x14ac:dyDescent="0.25">
      <c r="A91" s="10">
        <f>IF(J91&lt;&gt;"",COUNTA(J$3:J91),"")</f>
        <v>66</v>
      </c>
      <c r="B91" s="11" t="s">
        <v>176</v>
      </c>
      <c r="C91" s="12" t="s">
        <v>138</v>
      </c>
      <c r="D91" s="13" t="s">
        <v>40</v>
      </c>
      <c r="E91" s="17">
        <v>0.67190000000000005</v>
      </c>
      <c r="F91" s="12"/>
      <c r="G91" s="15"/>
      <c r="H91" s="12" t="s">
        <v>175</v>
      </c>
      <c r="J91" s="2" t="s">
        <v>13</v>
      </c>
      <c r="Q91" s="9"/>
      <c r="R91" s="18"/>
    </row>
    <row r="92" spans="1:18" customFormat="1" ht="15" x14ac:dyDescent="0.25">
      <c r="A92" s="10">
        <f>IF(J92&lt;&gt;"",COUNTA(J$3:J92),"")</f>
        <v>67</v>
      </c>
      <c r="B92" s="11" t="s">
        <v>177</v>
      </c>
      <c r="C92" s="12" t="s">
        <v>140</v>
      </c>
      <c r="D92" s="13" t="s">
        <v>16</v>
      </c>
      <c r="E92" s="17">
        <v>0.57230000000000003</v>
      </c>
      <c r="F92" s="12"/>
      <c r="G92" s="15"/>
      <c r="H92" s="12" t="s">
        <v>178</v>
      </c>
      <c r="J92" s="2" t="s">
        <v>13</v>
      </c>
      <c r="Q92" s="9"/>
      <c r="R92" s="18"/>
    </row>
    <row r="93" spans="1:18" customFormat="1" ht="22.5" x14ac:dyDescent="0.25">
      <c r="A93" s="10">
        <f>IF(J93&lt;&gt;"",COUNTA(J$3:J93),"")</f>
        <v>68</v>
      </c>
      <c r="B93" s="11" t="s">
        <v>179</v>
      </c>
      <c r="C93" s="12" t="s">
        <v>27</v>
      </c>
      <c r="D93" s="13" t="s">
        <v>16</v>
      </c>
      <c r="E93" s="17">
        <v>9.9599999999999994E-2</v>
      </c>
      <c r="F93" s="12"/>
      <c r="G93" s="15"/>
      <c r="H93" s="12" t="s">
        <v>180</v>
      </c>
      <c r="J93" s="2" t="s">
        <v>13</v>
      </c>
      <c r="Q93" s="9"/>
      <c r="R93" s="18"/>
    </row>
    <row r="94" spans="1:18" customFormat="1" ht="15" x14ac:dyDescent="0.25">
      <c r="A94" s="35" t="s">
        <v>181</v>
      </c>
      <c r="B94" s="35"/>
      <c r="C94" s="35"/>
      <c r="D94" s="35"/>
      <c r="E94" s="35"/>
      <c r="F94" s="35"/>
      <c r="G94" s="35"/>
      <c r="H94" s="35"/>
      <c r="Q94" s="9"/>
      <c r="R94" s="18" t="s">
        <v>181</v>
      </c>
    </row>
    <row r="95" spans="1:18" customFormat="1" ht="22.5" x14ac:dyDescent="0.25">
      <c r="A95" s="10">
        <f>IF(J95&lt;&gt;"",COUNTA(J$3:J95),"")</f>
        <v>69</v>
      </c>
      <c r="B95" s="11" t="s">
        <v>182</v>
      </c>
      <c r="C95" s="12" t="s">
        <v>135</v>
      </c>
      <c r="D95" s="13" t="s">
        <v>16</v>
      </c>
      <c r="E95" s="17">
        <v>0.18360000000000001</v>
      </c>
      <c r="F95" s="12"/>
      <c r="G95" s="15"/>
      <c r="H95" s="12" t="s">
        <v>25</v>
      </c>
      <c r="J95" s="2" t="s">
        <v>13</v>
      </c>
      <c r="Q95" s="9"/>
      <c r="R95" s="18"/>
    </row>
    <row r="96" spans="1:18" customFormat="1" ht="15" x14ac:dyDescent="0.25">
      <c r="A96" s="10">
        <f>IF(J96&lt;&gt;"",COUNTA(J$3:J96),"")</f>
        <v>70</v>
      </c>
      <c r="B96" s="11" t="s">
        <v>183</v>
      </c>
      <c r="C96" s="12" t="s">
        <v>138</v>
      </c>
      <c r="D96" s="13" t="s">
        <v>40</v>
      </c>
      <c r="E96" s="17">
        <v>0.18360000000000001</v>
      </c>
      <c r="F96" s="12"/>
      <c r="G96" s="15"/>
      <c r="H96" s="12" t="s">
        <v>184</v>
      </c>
      <c r="J96" s="2" t="s">
        <v>13</v>
      </c>
      <c r="Q96" s="9"/>
      <c r="R96" s="18"/>
    </row>
    <row r="97" spans="1:18" customFormat="1" ht="15" x14ac:dyDescent="0.25">
      <c r="A97" s="10">
        <f>IF(J97&lt;&gt;"",COUNTA(J$3:J97),"")</f>
        <v>71</v>
      </c>
      <c r="B97" s="11" t="s">
        <v>185</v>
      </c>
      <c r="C97" s="12" t="s">
        <v>186</v>
      </c>
      <c r="D97" s="13" t="s">
        <v>16</v>
      </c>
      <c r="E97" s="17">
        <v>0.18360000000000001</v>
      </c>
      <c r="F97" s="12"/>
      <c r="G97" s="15"/>
      <c r="H97" s="12" t="s">
        <v>184</v>
      </c>
      <c r="J97" s="2" t="s">
        <v>13</v>
      </c>
      <c r="Q97" s="9"/>
      <c r="R97" s="18"/>
    </row>
    <row r="98" spans="1:18" customFormat="1" ht="15" x14ac:dyDescent="0.25">
      <c r="A98" s="35" t="s">
        <v>187</v>
      </c>
      <c r="B98" s="35"/>
      <c r="C98" s="35"/>
      <c r="D98" s="35"/>
      <c r="E98" s="35"/>
      <c r="F98" s="35"/>
      <c r="G98" s="35"/>
      <c r="H98" s="35"/>
      <c r="Q98" s="9"/>
      <c r="R98" s="18" t="s">
        <v>187</v>
      </c>
    </row>
    <row r="99" spans="1:18" customFormat="1" ht="22.5" x14ac:dyDescent="0.25">
      <c r="A99" s="10">
        <f>IF(J99&lt;&gt;"",COUNTA(J$3:J99),"")</f>
        <v>72</v>
      </c>
      <c r="B99" s="11" t="s">
        <v>188</v>
      </c>
      <c r="C99" s="12" t="s">
        <v>135</v>
      </c>
      <c r="D99" s="13" t="s">
        <v>16</v>
      </c>
      <c r="E99" s="17">
        <v>0.28079999999999999</v>
      </c>
      <c r="F99" s="12"/>
      <c r="G99" s="15"/>
      <c r="H99" s="12" t="s">
        <v>189</v>
      </c>
      <c r="J99" s="2" t="s">
        <v>13</v>
      </c>
      <c r="Q99" s="9"/>
      <c r="R99" s="18"/>
    </row>
    <row r="100" spans="1:18" customFormat="1" ht="15" x14ac:dyDescent="0.25">
      <c r="A100" s="10">
        <f>IF(J100&lt;&gt;"",COUNTA(J$3:J100),"")</f>
        <v>73</v>
      </c>
      <c r="B100" s="11" t="s">
        <v>190</v>
      </c>
      <c r="C100" s="12" t="s">
        <v>138</v>
      </c>
      <c r="D100" s="13" t="s">
        <v>40</v>
      </c>
      <c r="E100" s="17">
        <v>0.28079999999999999</v>
      </c>
      <c r="F100" s="12"/>
      <c r="G100" s="15"/>
      <c r="H100" s="12" t="s">
        <v>189</v>
      </c>
      <c r="J100" s="2" t="s">
        <v>13</v>
      </c>
      <c r="Q100" s="9"/>
      <c r="R100" s="18"/>
    </row>
    <row r="101" spans="1:18" customFormat="1" ht="15" x14ac:dyDescent="0.25">
      <c r="A101" s="10">
        <f>IF(J101&lt;&gt;"",COUNTA(J$3:J101),"")</f>
        <v>74</v>
      </c>
      <c r="B101" s="11" t="s">
        <v>191</v>
      </c>
      <c r="C101" s="12" t="s">
        <v>186</v>
      </c>
      <c r="D101" s="13" t="s">
        <v>16</v>
      </c>
      <c r="E101" s="17">
        <v>0.26519999999999999</v>
      </c>
      <c r="F101" s="12"/>
      <c r="G101" s="15"/>
      <c r="H101" s="12" t="s">
        <v>192</v>
      </c>
      <c r="J101" s="2" t="s">
        <v>13</v>
      </c>
      <c r="Q101" s="9"/>
      <c r="R101" s="18"/>
    </row>
    <row r="102" spans="1:18" customFormat="1" ht="22.5" x14ac:dyDescent="0.25">
      <c r="A102" s="10">
        <f>IF(J102&lt;&gt;"",COUNTA(J$3:J102),"")</f>
        <v>75</v>
      </c>
      <c r="B102" s="11" t="s">
        <v>193</v>
      </c>
      <c r="C102" s="12" t="s">
        <v>194</v>
      </c>
      <c r="D102" s="13" t="s">
        <v>16</v>
      </c>
      <c r="E102" s="17">
        <v>1.5599999999999999E-2</v>
      </c>
      <c r="F102" s="12"/>
      <c r="G102" s="15"/>
      <c r="H102" s="12" t="s">
        <v>195</v>
      </c>
      <c r="J102" s="2" t="s">
        <v>13</v>
      </c>
      <c r="Q102" s="9"/>
      <c r="R102" s="18"/>
    </row>
    <row r="103" spans="1:18" customFormat="1" ht="15" x14ac:dyDescent="0.25">
      <c r="A103" s="35" t="s">
        <v>196</v>
      </c>
      <c r="B103" s="35"/>
      <c r="C103" s="35"/>
      <c r="D103" s="35"/>
      <c r="E103" s="35"/>
      <c r="F103" s="35"/>
      <c r="G103" s="35"/>
      <c r="H103" s="35"/>
      <c r="Q103" s="9"/>
      <c r="R103" s="18" t="s">
        <v>196</v>
      </c>
    </row>
    <row r="104" spans="1:18" customFormat="1" ht="22.5" x14ac:dyDescent="0.25">
      <c r="A104" s="10">
        <f>IF(J104&lt;&gt;"",COUNTA(J$3:J104),"")</f>
        <v>76</v>
      </c>
      <c r="B104" s="11" t="s">
        <v>197</v>
      </c>
      <c r="C104" s="12" t="s">
        <v>135</v>
      </c>
      <c r="D104" s="13" t="s">
        <v>16</v>
      </c>
      <c r="E104" s="17">
        <v>1.04E-2</v>
      </c>
      <c r="F104" s="12"/>
      <c r="G104" s="15"/>
      <c r="H104" s="12" t="s">
        <v>198</v>
      </c>
      <c r="J104" s="2" t="s">
        <v>13</v>
      </c>
      <c r="Q104" s="9"/>
      <c r="R104" s="18"/>
    </row>
    <row r="105" spans="1:18" customFormat="1" ht="15" x14ac:dyDescent="0.25">
      <c r="A105" s="10">
        <f>IF(J105&lt;&gt;"",COUNTA(J$3:J105),"")</f>
        <v>77</v>
      </c>
      <c r="B105" s="11" t="s">
        <v>199</v>
      </c>
      <c r="C105" s="12" t="s">
        <v>138</v>
      </c>
      <c r="D105" s="13" t="s">
        <v>40</v>
      </c>
      <c r="E105" s="17">
        <v>1.04E-2</v>
      </c>
      <c r="F105" s="12"/>
      <c r="G105" s="15"/>
      <c r="H105" s="12" t="s">
        <v>198</v>
      </c>
      <c r="J105" s="2" t="s">
        <v>13</v>
      </c>
      <c r="Q105" s="9"/>
      <c r="R105" s="18"/>
    </row>
    <row r="106" spans="1:18" customFormat="1" ht="15" x14ac:dyDescent="0.25">
      <c r="A106" s="10">
        <f>IF(J106&lt;&gt;"",COUNTA(J$3:J106),"")</f>
        <v>78</v>
      </c>
      <c r="B106" s="11" t="s">
        <v>200</v>
      </c>
      <c r="C106" s="12" t="s">
        <v>186</v>
      </c>
      <c r="D106" s="13" t="s">
        <v>16</v>
      </c>
      <c r="E106" s="22">
        <v>8.8400000000000006E-3</v>
      </c>
      <c r="F106" s="12"/>
      <c r="G106" s="15"/>
      <c r="H106" s="12" t="s">
        <v>201</v>
      </c>
      <c r="J106" s="2" t="s">
        <v>13</v>
      </c>
      <c r="Q106" s="9"/>
      <c r="R106" s="18"/>
    </row>
    <row r="107" spans="1:18" customFormat="1" ht="22.5" x14ac:dyDescent="0.25">
      <c r="A107" s="10">
        <f>IF(J107&lt;&gt;"",COUNTA(J$3:J107),"")</f>
        <v>79</v>
      </c>
      <c r="B107" s="11" t="s">
        <v>202</v>
      </c>
      <c r="C107" s="12" t="s">
        <v>194</v>
      </c>
      <c r="D107" s="13" t="s">
        <v>16</v>
      </c>
      <c r="E107" s="22">
        <v>1.5200000000000001E-3</v>
      </c>
      <c r="F107" s="12"/>
      <c r="G107" s="15"/>
      <c r="H107" s="12" t="s">
        <v>203</v>
      </c>
      <c r="J107" s="2" t="s">
        <v>13</v>
      </c>
      <c r="Q107" s="9"/>
      <c r="R107" s="18"/>
    </row>
    <row r="108" spans="1:18" customFormat="1" ht="22.5" x14ac:dyDescent="0.25">
      <c r="A108" s="10">
        <f>IF(J108&lt;&gt;"",COUNTA(J$3:J108),"")</f>
        <v>80</v>
      </c>
      <c r="B108" s="11" t="s">
        <v>204</v>
      </c>
      <c r="C108" s="12" t="s">
        <v>205</v>
      </c>
      <c r="D108" s="13" t="s">
        <v>206</v>
      </c>
      <c r="E108" s="21">
        <v>0.6</v>
      </c>
      <c r="F108" s="12"/>
      <c r="G108" s="15"/>
      <c r="H108" s="12" t="s">
        <v>207</v>
      </c>
      <c r="J108" s="2" t="s">
        <v>13</v>
      </c>
      <c r="Q108" s="9"/>
      <c r="R108" s="18"/>
    </row>
    <row r="109" spans="1:18" customFormat="1" ht="22.5" x14ac:dyDescent="0.25">
      <c r="A109" s="10">
        <f>IF(J109&lt;&gt;"",COUNTA(J$3:J109),"")</f>
        <v>81</v>
      </c>
      <c r="B109" s="11" t="s">
        <v>208</v>
      </c>
      <c r="C109" s="12" t="s">
        <v>209</v>
      </c>
      <c r="D109" s="13" t="s">
        <v>49</v>
      </c>
      <c r="E109" s="19">
        <v>60</v>
      </c>
      <c r="F109" s="12"/>
      <c r="G109" s="15"/>
      <c r="H109" s="12" t="s">
        <v>25</v>
      </c>
      <c r="J109" s="2" t="s">
        <v>13</v>
      </c>
      <c r="Q109" s="9"/>
      <c r="R109" s="18"/>
    </row>
    <row r="110" spans="1:18" customFormat="1" ht="15" x14ac:dyDescent="0.25">
      <c r="A110" s="35" t="s">
        <v>210</v>
      </c>
      <c r="B110" s="35"/>
      <c r="C110" s="35"/>
      <c r="D110" s="35"/>
      <c r="E110" s="35"/>
      <c r="F110" s="35"/>
      <c r="G110" s="35"/>
      <c r="H110" s="35"/>
      <c r="Q110" s="9"/>
      <c r="R110" s="18" t="s">
        <v>210</v>
      </c>
    </row>
    <row r="111" spans="1:18" customFormat="1" ht="15" x14ac:dyDescent="0.25">
      <c r="A111" s="35" t="s">
        <v>211</v>
      </c>
      <c r="B111" s="35"/>
      <c r="C111" s="35"/>
      <c r="D111" s="35"/>
      <c r="E111" s="35"/>
      <c r="F111" s="35"/>
      <c r="G111" s="35"/>
      <c r="H111" s="35"/>
      <c r="Q111" s="9"/>
      <c r="R111" s="18" t="s">
        <v>211</v>
      </c>
    </row>
    <row r="112" spans="1:18" customFormat="1" ht="15" x14ac:dyDescent="0.25">
      <c r="A112" s="35" t="s">
        <v>54</v>
      </c>
      <c r="B112" s="35"/>
      <c r="C112" s="35"/>
      <c r="D112" s="35"/>
      <c r="E112" s="35"/>
      <c r="F112" s="35"/>
      <c r="G112" s="35"/>
      <c r="H112" s="35"/>
      <c r="Q112" s="9"/>
      <c r="R112" s="18" t="s">
        <v>54</v>
      </c>
    </row>
    <row r="113" spans="1:18" customFormat="1" ht="45" x14ac:dyDescent="0.25">
      <c r="A113" s="10">
        <f>IF(J113&lt;&gt;"",COUNTA(J$3:J113),"")</f>
        <v>82</v>
      </c>
      <c r="B113" s="11" t="s">
        <v>212</v>
      </c>
      <c r="C113" s="12" t="s">
        <v>56</v>
      </c>
      <c r="D113" s="13" t="s">
        <v>57</v>
      </c>
      <c r="E113" s="17">
        <v>0.29870000000000002</v>
      </c>
      <c r="F113" s="12"/>
      <c r="G113" s="15"/>
      <c r="H113" s="12" t="s">
        <v>213</v>
      </c>
      <c r="J113" s="2" t="s">
        <v>13</v>
      </c>
      <c r="Q113" s="9"/>
      <c r="R113" s="18"/>
    </row>
    <row r="114" spans="1:18" customFormat="1" ht="22.5" x14ac:dyDescent="0.25">
      <c r="A114" s="10">
        <f>IF(J114&lt;&gt;"",COUNTA(J$3:J114),"")</f>
        <v>83</v>
      </c>
      <c r="B114" s="11" t="s">
        <v>214</v>
      </c>
      <c r="C114" s="12" t="s">
        <v>60</v>
      </c>
      <c r="D114" s="13" t="s">
        <v>61</v>
      </c>
      <c r="E114" s="17">
        <v>3.5844</v>
      </c>
      <c r="F114" s="12"/>
      <c r="G114" s="15"/>
      <c r="H114" s="12" t="s">
        <v>215</v>
      </c>
      <c r="J114" s="2" t="s">
        <v>13</v>
      </c>
      <c r="Q114" s="9"/>
      <c r="R114" s="18"/>
    </row>
    <row r="115" spans="1:18" customFormat="1" ht="45" x14ac:dyDescent="0.25">
      <c r="A115" s="10">
        <f>IF(J115&lt;&gt;"",COUNTA(J$3:J115),"")</f>
        <v>84</v>
      </c>
      <c r="B115" s="11" t="s">
        <v>216</v>
      </c>
      <c r="C115" s="12" t="s">
        <v>64</v>
      </c>
      <c r="D115" s="13" t="s">
        <v>57</v>
      </c>
      <c r="E115" s="17">
        <v>0.33250000000000002</v>
      </c>
      <c r="F115" s="12"/>
      <c r="G115" s="15"/>
      <c r="H115" s="12" t="s">
        <v>217</v>
      </c>
      <c r="J115" s="2" t="s">
        <v>13</v>
      </c>
      <c r="Q115" s="9"/>
      <c r="R115" s="18"/>
    </row>
    <row r="116" spans="1:18" customFormat="1" ht="22.5" x14ac:dyDescent="0.25">
      <c r="A116" s="10">
        <f>IF(J116&lt;&gt;"",COUNTA(J$3:J116),"")</f>
        <v>85</v>
      </c>
      <c r="B116" s="11" t="s">
        <v>218</v>
      </c>
      <c r="C116" s="12" t="s">
        <v>66</v>
      </c>
      <c r="D116" s="13" t="s">
        <v>61</v>
      </c>
      <c r="E116" s="17">
        <v>6.3174999999999999</v>
      </c>
      <c r="F116" s="12"/>
      <c r="G116" s="15"/>
      <c r="H116" s="12" t="s">
        <v>219</v>
      </c>
      <c r="J116" s="2" t="s">
        <v>13</v>
      </c>
      <c r="Q116" s="9"/>
      <c r="R116" s="18"/>
    </row>
    <row r="117" spans="1:18" customFormat="1" ht="15" x14ac:dyDescent="0.25">
      <c r="A117" s="35" t="s">
        <v>68</v>
      </c>
      <c r="B117" s="35"/>
      <c r="C117" s="35"/>
      <c r="D117" s="35"/>
      <c r="E117" s="35"/>
      <c r="F117" s="35"/>
      <c r="G117" s="35"/>
      <c r="H117" s="35"/>
      <c r="Q117" s="9"/>
      <c r="R117" s="18" t="s">
        <v>68</v>
      </c>
    </row>
    <row r="118" spans="1:18" customFormat="1" ht="22.5" x14ac:dyDescent="0.25">
      <c r="A118" s="10">
        <f>IF(J118&lt;&gt;"",COUNTA(J$3:J118),"")</f>
        <v>86</v>
      </c>
      <c r="B118" s="11" t="s">
        <v>220</v>
      </c>
      <c r="C118" s="12" t="s">
        <v>70</v>
      </c>
      <c r="D118" s="13"/>
      <c r="E118" s="14">
        <v>1.147</v>
      </c>
      <c r="F118" s="12"/>
      <c r="G118" s="15"/>
      <c r="H118" s="12" t="s">
        <v>221</v>
      </c>
      <c r="J118" s="2" t="s">
        <v>13</v>
      </c>
      <c r="Q118" s="9"/>
      <c r="R118" s="18"/>
    </row>
    <row r="119" spans="1:18" customFormat="1" ht="90" x14ac:dyDescent="0.25">
      <c r="A119" s="10">
        <f>IF(J119&lt;&gt;"",COUNTA(J$3:J119),"")</f>
        <v>87</v>
      </c>
      <c r="B119" s="11" t="s">
        <v>222</v>
      </c>
      <c r="C119" s="12" t="s">
        <v>72</v>
      </c>
      <c r="D119" s="13" t="s">
        <v>73</v>
      </c>
      <c r="E119" s="14">
        <v>1.147</v>
      </c>
      <c r="F119" s="12"/>
      <c r="G119" s="15"/>
      <c r="H119" s="12" t="s">
        <v>25</v>
      </c>
      <c r="J119" s="2" t="s">
        <v>13</v>
      </c>
      <c r="Q119" s="9"/>
      <c r="R119" s="18"/>
    </row>
    <row r="120" spans="1:18" customFormat="1" ht="22.5" x14ac:dyDescent="0.25">
      <c r="A120" s="10">
        <f>IF(J120&lt;&gt;"",COUNTA(J$3:J120),"")</f>
        <v>88</v>
      </c>
      <c r="B120" s="11" t="s">
        <v>223</v>
      </c>
      <c r="C120" s="12" t="s">
        <v>75</v>
      </c>
      <c r="D120" s="13" t="s">
        <v>73</v>
      </c>
      <c r="E120" s="14">
        <v>1.147</v>
      </c>
      <c r="F120" s="12"/>
      <c r="G120" s="15"/>
      <c r="H120" s="12" t="s">
        <v>25</v>
      </c>
      <c r="J120" s="2" t="s">
        <v>13</v>
      </c>
      <c r="Q120" s="9"/>
      <c r="R120" s="18"/>
    </row>
    <row r="121" spans="1:18" customFormat="1" ht="15" x14ac:dyDescent="0.25">
      <c r="A121" s="36" t="s">
        <v>224</v>
      </c>
      <c r="B121" s="36"/>
      <c r="C121" s="36"/>
      <c r="D121" s="36"/>
      <c r="E121" s="36"/>
      <c r="F121" s="36"/>
      <c r="G121" s="36"/>
      <c r="H121" s="36"/>
      <c r="Q121" s="9" t="s">
        <v>224</v>
      </c>
      <c r="R121" s="18"/>
    </row>
    <row r="122" spans="1:18" customFormat="1" ht="22.5" x14ac:dyDescent="0.25">
      <c r="A122" s="10">
        <f>IF(J122&lt;&gt;"",COUNTA(J$3:J122),"")</f>
        <v>89</v>
      </c>
      <c r="B122" s="11" t="s">
        <v>225</v>
      </c>
      <c r="C122" s="12" t="s">
        <v>108</v>
      </c>
      <c r="D122" s="13" t="s">
        <v>109</v>
      </c>
      <c r="E122" s="14">
        <v>155.417</v>
      </c>
      <c r="F122" s="12"/>
      <c r="G122" s="15"/>
      <c r="H122" s="12" t="s">
        <v>226</v>
      </c>
      <c r="J122" s="2" t="s">
        <v>13</v>
      </c>
      <c r="Q122" s="9"/>
      <c r="R122" s="18"/>
    </row>
    <row r="123" spans="1:18" customFormat="1" ht="33.75" x14ac:dyDescent="0.25">
      <c r="A123" s="10">
        <f>IF(J123&lt;&gt;"",COUNTA(J$3:J123),"")</f>
        <v>90</v>
      </c>
      <c r="B123" s="11" t="s">
        <v>227</v>
      </c>
      <c r="C123" s="12" t="s">
        <v>112</v>
      </c>
      <c r="D123" s="13" t="s">
        <v>109</v>
      </c>
      <c r="E123" s="14">
        <v>155.417</v>
      </c>
      <c r="F123" s="12"/>
      <c r="G123" s="15"/>
      <c r="H123" s="12" t="s">
        <v>226</v>
      </c>
      <c r="J123" s="2" t="s">
        <v>13</v>
      </c>
      <c r="Q123" s="9"/>
      <c r="R123" s="18"/>
    </row>
    <row r="124" spans="1:18" customFormat="1" ht="15" x14ac:dyDescent="0.25">
      <c r="A124" s="10">
        <f>IF(J124&lt;&gt;"",COUNTA(J$3:J124),"")</f>
        <v>91</v>
      </c>
      <c r="B124" s="11" t="s">
        <v>228</v>
      </c>
      <c r="C124" s="12" t="s">
        <v>23</v>
      </c>
      <c r="D124" s="13" t="s">
        <v>24</v>
      </c>
      <c r="E124" s="14">
        <v>189.298</v>
      </c>
      <c r="F124" s="12"/>
      <c r="G124" s="15"/>
      <c r="H124" s="12" t="s">
        <v>229</v>
      </c>
      <c r="J124" s="2" t="s">
        <v>13</v>
      </c>
      <c r="Q124" s="9"/>
      <c r="R124" s="18"/>
    </row>
    <row r="125" spans="1:18" customFormat="1" ht="22.5" x14ac:dyDescent="0.25">
      <c r="A125" s="10">
        <f>IF(J125&lt;&gt;"",COUNTA(J$3:J125),"")</f>
        <v>92</v>
      </c>
      <c r="B125" s="11" t="s">
        <v>230</v>
      </c>
      <c r="C125" s="12" t="s">
        <v>116</v>
      </c>
      <c r="D125" s="13" t="s">
        <v>16</v>
      </c>
      <c r="E125" s="16">
        <v>1.71</v>
      </c>
      <c r="F125" s="12"/>
      <c r="G125" s="15"/>
      <c r="H125" s="12" t="s">
        <v>231</v>
      </c>
      <c r="J125" s="2" t="s">
        <v>13</v>
      </c>
      <c r="Q125" s="9"/>
      <c r="R125" s="18"/>
    </row>
    <row r="126" spans="1:18" customFormat="1" ht="45" x14ac:dyDescent="0.25">
      <c r="A126" s="10">
        <f>IF(J126&lt;&gt;"",COUNTA(J$3:J126),"")</f>
        <v>93</v>
      </c>
      <c r="B126" s="11" t="s">
        <v>232</v>
      </c>
      <c r="C126" s="12" t="s">
        <v>119</v>
      </c>
      <c r="D126" s="13" t="s">
        <v>20</v>
      </c>
      <c r="E126" s="17">
        <v>62.166800000000002</v>
      </c>
      <c r="F126" s="12"/>
      <c r="G126" s="15"/>
      <c r="H126" s="12" t="s">
        <v>233</v>
      </c>
      <c r="J126" s="2" t="s">
        <v>13</v>
      </c>
      <c r="Q126" s="9"/>
      <c r="R126" s="18"/>
    </row>
    <row r="127" spans="1:18" customFormat="1" ht="15" x14ac:dyDescent="0.25">
      <c r="A127" s="35" t="s">
        <v>121</v>
      </c>
      <c r="B127" s="35"/>
      <c r="C127" s="35"/>
      <c r="D127" s="35"/>
      <c r="E127" s="35"/>
      <c r="F127" s="35"/>
      <c r="G127" s="35"/>
      <c r="H127" s="35"/>
      <c r="Q127" s="9"/>
      <c r="R127" s="18" t="s">
        <v>121</v>
      </c>
    </row>
    <row r="128" spans="1:18" customFormat="1" ht="45" x14ac:dyDescent="0.25">
      <c r="A128" s="10">
        <f>IF(J128&lt;&gt;"",COUNTA(J$3:J128),"")</f>
        <v>94</v>
      </c>
      <c r="B128" s="11" t="s">
        <v>234</v>
      </c>
      <c r="C128" s="12" t="s">
        <v>123</v>
      </c>
      <c r="D128" s="13" t="s">
        <v>124</v>
      </c>
      <c r="E128" s="14">
        <v>33.005000000000003</v>
      </c>
      <c r="F128" s="12"/>
      <c r="G128" s="15"/>
      <c r="H128" s="12" t="s">
        <v>235</v>
      </c>
      <c r="J128" s="2" t="s">
        <v>13</v>
      </c>
      <c r="Q128" s="9"/>
      <c r="R128" s="18"/>
    </row>
    <row r="129" spans="1:18" customFormat="1" ht="22.5" x14ac:dyDescent="0.25">
      <c r="A129" s="10">
        <f>IF(J129&lt;&gt;"",COUNTA(J$3:J129),"")</f>
        <v>95</v>
      </c>
      <c r="B129" s="11" t="s">
        <v>236</v>
      </c>
      <c r="C129" s="12" t="s">
        <v>27</v>
      </c>
      <c r="D129" s="13" t="s">
        <v>16</v>
      </c>
      <c r="E129" s="14">
        <v>31.145</v>
      </c>
      <c r="F129" s="12"/>
      <c r="G129" s="15"/>
      <c r="H129" s="12" t="s">
        <v>237</v>
      </c>
      <c r="J129" s="2" t="s">
        <v>13</v>
      </c>
      <c r="Q129" s="9"/>
      <c r="R129" s="18"/>
    </row>
    <row r="130" spans="1:18" customFormat="1" ht="45" x14ac:dyDescent="0.25">
      <c r="A130" s="10">
        <f>IF(J130&lt;&gt;"",COUNTA(J$3:J130),"")</f>
        <v>96</v>
      </c>
      <c r="B130" s="11" t="s">
        <v>238</v>
      </c>
      <c r="C130" s="12" t="s">
        <v>30</v>
      </c>
      <c r="D130" s="13" t="s">
        <v>16</v>
      </c>
      <c r="E130" s="14">
        <v>1.9530000000000001</v>
      </c>
      <c r="F130" s="12"/>
      <c r="G130" s="15"/>
      <c r="H130" s="12" t="s">
        <v>239</v>
      </c>
      <c r="J130" s="2" t="s">
        <v>13</v>
      </c>
      <c r="Q130" s="9"/>
      <c r="R130" s="18"/>
    </row>
    <row r="131" spans="1:18" customFormat="1" ht="22.5" x14ac:dyDescent="0.25">
      <c r="A131" s="10">
        <f>IF(J131&lt;&gt;"",COUNTA(J$3:J131),"")</f>
        <v>97</v>
      </c>
      <c r="B131" s="11" t="s">
        <v>240</v>
      </c>
      <c r="C131" s="12" t="s">
        <v>33</v>
      </c>
      <c r="D131" s="13" t="s">
        <v>16</v>
      </c>
      <c r="E131" s="17">
        <v>1.8597999999999999</v>
      </c>
      <c r="F131" s="12"/>
      <c r="G131" s="15"/>
      <c r="H131" s="12" t="s">
        <v>241</v>
      </c>
      <c r="J131" s="2" t="s">
        <v>13</v>
      </c>
      <c r="Q131" s="9"/>
      <c r="R131" s="18"/>
    </row>
    <row r="132" spans="1:18" customFormat="1" ht="45" x14ac:dyDescent="0.25">
      <c r="A132" s="10">
        <f>IF(J132&lt;&gt;"",COUNTA(J$3:J132),"")</f>
        <v>98</v>
      </c>
      <c r="B132" s="11" t="s">
        <v>242</v>
      </c>
      <c r="C132" s="12" t="s">
        <v>36</v>
      </c>
      <c r="D132" s="13" t="s">
        <v>16</v>
      </c>
      <c r="E132" s="17">
        <v>1.8597999999999999</v>
      </c>
      <c r="F132" s="12"/>
      <c r="G132" s="15"/>
      <c r="H132" s="12" t="s">
        <v>241</v>
      </c>
      <c r="J132" s="2" t="s">
        <v>13</v>
      </c>
      <c r="Q132" s="9"/>
      <c r="R132" s="18"/>
    </row>
    <row r="133" spans="1:18" customFormat="1" ht="15" x14ac:dyDescent="0.25">
      <c r="A133" s="35" t="s">
        <v>133</v>
      </c>
      <c r="B133" s="35"/>
      <c r="C133" s="35"/>
      <c r="D133" s="35"/>
      <c r="E133" s="35"/>
      <c r="F133" s="35"/>
      <c r="G133" s="35"/>
      <c r="H133" s="35"/>
      <c r="Q133" s="9"/>
      <c r="R133" s="18" t="s">
        <v>133</v>
      </c>
    </row>
    <row r="134" spans="1:18" customFormat="1" ht="22.5" x14ac:dyDescent="0.25">
      <c r="A134" s="10">
        <f>IF(J134&lt;&gt;"",COUNTA(J$3:J134),"")</f>
        <v>99</v>
      </c>
      <c r="B134" s="11" t="s">
        <v>243</v>
      </c>
      <c r="C134" s="12" t="s">
        <v>135</v>
      </c>
      <c r="D134" s="13" t="s">
        <v>16</v>
      </c>
      <c r="E134" s="17">
        <v>2.8411</v>
      </c>
      <c r="F134" s="12"/>
      <c r="G134" s="15"/>
      <c r="H134" s="12" t="s">
        <v>244</v>
      </c>
      <c r="J134" s="2" t="s">
        <v>13</v>
      </c>
      <c r="Q134" s="9"/>
      <c r="R134" s="18"/>
    </row>
    <row r="135" spans="1:18" customFormat="1" ht="15" x14ac:dyDescent="0.25">
      <c r="A135" s="10">
        <f>IF(J135&lt;&gt;"",COUNTA(J$3:J135),"")</f>
        <v>100</v>
      </c>
      <c r="B135" s="11" t="s">
        <v>245</v>
      </c>
      <c r="C135" s="12" t="s">
        <v>138</v>
      </c>
      <c r="D135" s="13" t="s">
        <v>40</v>
      </c>
      <c r="E135" s="17">
        <v>2.8411</v>
      </c>
      <c r="F135" s="12"/>
      <c r="G135" s="15"/>
      <c r="H135" s="12" t="s">
        <v>244</v>
      </c>
      <c r="J135" s="2" t="s">
        <v>13</v>
      </c>
      <c r="Q135" s="9"/>
      <c r="R135" s="18"/>
    </row>
    <row r="136" spans="1:18" customFormat="1" ht="15" x14ac:dyDescent="0.25">
      <c r="A136" s="10">
        <f>IF(J136&lt;&gt;"",COUNTA(J$3:J136),"")</f>
        <v>101</v>
      </c>
      <c r="B136" s="11" t="s">
        <v>246</v>
      </c>
      <c r="C136" s="12" t="s">
        <v>140</v>
      </c>
      <c r="D136" s="13" t="s">
        <v>16</v>
      </c>
      <c r="E136" s="17">
        <v>2.4199000000000002</v>
      </c>
      <c r="F136" s="12"/>
      <c r="G136" s="15"/>
      <c r="H136" s="12" t="s">
        <v>247</v>
      </c>
      <c r="J136" s="2" t="s">
        <v>13</v>
      </c>
      <c r="Q136" s="9"/>
      <c r="R136" s="18"/>
    </row>
    <row r="137" spans="1:18" customFormat="1" ht="22.5" x14ac:dyDescent="0.25">
      <c r="A137" s="10">
        <f>IF(J137&lt;&gt;"",COUNTA(J$3:J137),"")</f>
        <v>102</v>
      </c>
      <c r="B137" s="11" t="s">
        <v>248</v>
      </c>
      <c r="C137" s="12" t="s">
        <v>27</v>
      </c>
      <c r="D137" s="13" t="s">
        <v>16</v>
      </c>
      <c r="E137" s="17">
        <v>0.42120000000000002</v>
      </c>
      <c r="F137" s="12"/>
      <c r="G137" s="15"/>
      <c r="H137" s="12" t="s">
        <v>249</v>
      </c>
      <c r="J137" s="2" t="s">
        <v>13</v>
      </c>
      <c r="Q137" s="9"/>
      <c r="R137" s="18"/>
    </row>
    <row r="138" spans="1:18" customFormat="1" ht="15" x14ac:dyDescent="0.25">
      <c r="A138" s="35" t="s">
        <v>181</v>
      </c>
      <c r="B138" s="35"/>
      <c r="C138" s="35"/>
      <c r="D138" s="35"/>
      <c r="E138" s="35"/>
      <c r="F138" s="35"/>
      <c r="G138" s="35"/>
      <c r="H138" s="35"/>
      <c r="Q138" s="9"/>
      <c r="R138" s="18" t="s">
        <v>181</v>
      </c>
    </row>
    <row r="139" spans="1:18" customFormat="1" ht="22.5" x14ac:dyDescent="0.25">
      <c r="A139" s="10">
        <f>IF(J139&lt;&gt;"",COUNTA(J$3:J139),"")</f>
        <v>103</v>
      </c>
      <c r="B139" s="11" t="s">
        <v>250</v>
      </c>
      <c r="C139" s="12" t="s">
        <v>135</v>
      </c>
      <c r="D139" s="13" t="s">
        <v>16</v>
      </c>
      <c r="E139" s="17">
        <v>0.8629</v>
      </c>
      <c r="F139" s="12"/>
      <c r="G139" s="15"/>
      <c r="H139" s="12" t="s">
        <v>25</v>
      </c>
      <c r="J139" s="2" t="s">
        <v>13</v>
      </c>
      <c r="Q139" s="9"/>
      <c r="R139" s="18"/>
    </row>
    <row r="140" spans="1:18" customFormat="1" ht="15" x14ac:dyDescent="0.25">
      <c r="A140" s="10">
        <f>IF(J140&lt;&gt;"",COUNTA(J$3:J140),"")</f>
        <v>104</v>
      </c>
      <c r="B140" s="11" t="s">
        <v>251</v>
      </c>
      <c r="C140" s="12" t="s">
        <v>138</v>
      </c>
      <c r="D140" s="13" t="s">
        <v>40</v>
      </c>
      <c r="E140" s="22">
        <v>0.86292000000000002</v>
      </c>
      <c r="F140" s="12"/>
      <c r="G140" s="15"/>
      <c r="H140" s="12" t="s">
        <v>252</v>
      </c>
      <c r="J140" s="2" t="s">
        <v>13</v>
      </c>
      <c r="Q140" s="9"/>
      <c r="R140" s="18"/>
    </row>
    <row r="141" spans="1:18" customFormat="1" ht="15" x14ac:dyDescent="0.25">
      <c r="A141" s="10">
        <f>IF(J141&lt;&gt;"",COUNTA(J$3:J141),"")</f>
        <v>105</v>
      </c>
      <c r="B141" s="11" t="s">
        <v>253</v>
      </c>
      <c r="C141" s="12" t="s">
        <v>186</v>
      </c>
      <c r="D141" s="13" t="s">
        <v>16</v>
      </c>
      <c r="E141" s="22">
        <v>0.86292000000000002</v>
      </c>
      <c r="F141" s="12"/>
      <c r="G141" s="15"/>
      <c r="H141" s="12" t="s">
        <v>252</v>
      </c>
      <c r="J141" s="2" t="s">
        <v>13</v>
      </c>
      <c r="Q141" s="9"/>
      <c r="R141" s="18"/>
    </row>
    <row r="142" spans="1:18" customFormat="1" ht="15" x14ac:dyDescent="0.25">
      <c r="A142" s="35" t="s">
        <v>254</v>
      </c>
      <c r="B142" s="35"/>
      <c r="C142" s="35"/>
      <c r="D142" s="35"/>
      <c r="E142" s="35"/>
      <c r="F142" s="35"/>
      <c r="G142" s="35"/>
      <c r="H142" s="35"/>
      <c r="Q142" s="9"/>
      <c r="R142" s="18" t="s">
        <v>254</v>
      </c>
    </row>
    <row r="143" spans="1:18" customFormat="1" ht="22.5" x14ac:dyDescent="0.25">
      <c r="A143" s="10">
        <f>IF(J143&lt;&gt;"",COUNTA(J$3:J143),"")</f>
        <v>106</v>
      </c>
      <c r="B143" s="11" t="s">
        <v>255</v>
      </c>
      <c r="C143" s="12" t="s">
        <v>135</v>
      </c>
      <c r="D143" s="13" t="s">
        <v>16</v>
      </c>
      <c r="E143" s="22">
        <v>2.512E-2</v>
      </c>
      <c r="F143" s="12"/>
      <c r="G143" s="15"/>
      <c r="H143" s="12" t="s">
        <v>256</v>
      </c>
      <c r="J143" s="2" t="s">
        <v>13</v>
      </c>
      <c r="Q143" s="9"/>
      <c r="R143" s="18"/>
    </row>
    <row r="144" spans="1:18" customFormat="1" ht="15" x14ac:dyDescent="0.25">
      <c r="A144" s="10">
        <f>IF(J144&lt;&gt;"",COUNTA(J$3:J144),"")</f>
        <v>107</v>
      </c>
      <c r="B144" s="11" t="s">
        <v>257</v>
      </c>
      <c r="C144" s="12" t="s">
        <v>258</v>
      </c>
      <c r="D144" s="13" t="s">
        <v>40</v>
      </c>
      <c r="E144" s="22">
        <v>2.512E-2</v>
      </c>
      <c r="F144" s="12"/>
      <c r="G144" s="15"/>
      <c r="H144" s="12" t="s">
        <v>256</v>
      </c>
      <c r="J144" s="2" t="s">
        <v>13</v>
      </c>
      <c r="Q144" s="9"/>
      <c r="R144" s="18"/>
    </row>
    <row r="145" spans="1:18" customFormat="1" ht="45" x14ac:dyDescent="0.25">
      <c r="A145" s="10">
        <f>IF(J145&lt;&gt;"",COUNTA(J$3:J145),"")</f>
        <v>108</v>
      </c>
      <c r="B145" s="11" t="s">
        <v>259</v>
      </c>
      <c r="C145" s="12" t="s">
        <v>260</v>
      </c>
      <c r="D145" s="13" t="s">
        <v>261</v>
      </c>
      <c r="E145" s="21">
        <v>1.6</v>
      </c>
      <c r="F145" s="12"/>
      <c r="G145" s="15"/>
      <c r="H145" s="12" t="s">
        <v>262</v>
      </c>
      <c r="J145" s="2" t="s">
        <v>13</v>
      </c>
      <c r="Q145" s="9"/>
      <c r="R145" s="18"/>
    </row>
    <row r="146" spans="1:18" customFormat="1" ht="22.5" x14ac:dyDescent="0.25">
      <c r="A146" s="10">
        <f>IF(J146&lt;&gt;"",COUNTA(J$3:J146),"")</f>
        <v>109</v>
      </c>
      <c r="B146" s="11" t="s">
        <v>263</v>
      </c>
      <c r="C146" s="12" t="s">
        <v>33</v>
      </c>
      <c r="D146" s="13" t="s">
        <v>16</v>
      </c>
      <c r="E146" s="14">
        <v>5.0000000000000001E-3</v>
      </c>
      <c r="F146" s="12"/>
      <c r="G146" s="15"/>
      <c r="H146" s="12" t="s">
        <v>264</v>
      </c>
      <c r="J146" s="2" t="s">
        <v>13</v>
      </c>
      <c r="Q146" s="9"/>
      <c r="R146" s="18"/>
    </row>
    <row r="147" spans="1:18" customFormat="1" ht="15" x14ac:dyDescent="0.25">
      <c r="A147" s="35" t="s">
        <v>265</v>
      </c>
      <c r="B147" s="35"/>
      <c r="C147" s="35"/>
      <c r="D147" s="35"/>
      <c r="E147" s="35"/>
      <c r="F147" s="35"/>
      <c r="G147" s="35"/>
      <c r="H147" s="35"/>
      <c r="Q147" s="9"/>
      <c r="R147" s="18" t="s">
        <v>265</v>
      </c>
    </row>
    <row r="148" spans="1:18" customFormat="1" ht="22.5" x14ac:dyDescent="0.25">
      <c r="A148" s="10">
        <f>IF(J148&lt;&gt;"",COUNTA(J$3:J148),"")</f>
        <v>110</v>
      </c>
      <c r="B148" s="11" t="s">
        <v>266</v>
      </c>
      <c r="C148" s="12" t="s">
        <v>135</v>
      </c>
      <c r="D148" s="13" t="s">
        <v>16</v>
      </c>
      <c r="E148" s="22">
        <v>1.6639999999999999E-2</v>
      </c>
      <c r="F148" s="12"/>
      <c r="G148" s="15"/>
      <c r="H148" s="12" t="s">
        <v>267</v>
      </c>
      <c r="J148" s="2" t="s">
        <v>13</v>
      </c>
      <c r="Q148" s="9"/>
      <c r="R148" s="18"/>
    </row>
    <row r="149" spans="1:18" customFormat="1" ht="15" x14ac:dyDescent="0.25">
      <c r="A149" s="10">
        <f>IF(J149&lt;&gt;"",COUNTA(J$3:J149),"")</f>
        <v>111</v>
      </c>
      <c r="B149" s="11" t="s">
        <v>268</v>
      </c>
      <c r="C149" s="12" t="s">
        <v>138</v>
      </c>
      <c r="D149" s="13" t="s">
        <v>40</v>
      </c>
      <c r="E149" s="22">
        <v>1.6639999999999999E-2</v>
      </c>
      <c r="F149" s="12"/>
      <c r="G149" s="15"/>
      <c r="H149" s="12" t="s">
        <v>267</v>
      </c>
      <c r="J149" s="2" t="s">
        <v>13</v>
      </c>
      <c r="Q149" s="9"/>
      <c r="R149" s="18"/>
    </row>
    <row r="150" spans="1:18" customFormat="1" ht="45" x14ac:dyDescent="0.25">
      <c r="A150" s="10">
        <f>IF(J150&lt;&gt;"",COUNTA(J$3:J150),"")</f>
        <v>112</v>
      </c>
      <c r="B150" s="11" t="s">
        <v>269</v>
      </c>
      <c r="C150" s="12" t="s">
        <v>270</v>
      </c>
      <c r="D150" s="13" t="s">
        <v>261</v>
      </c>
      <c r="E150" s="16">
        <v>1.1200000000000001</v>
      </c>
      <c r="F150" s="12"/>
      <c r="G150" s="15"/>
      <c r="H150" s="12" t="s">
        <v>271</v>
      </c>
      <c r="J150" s="2" t="s">
        <v>13</v>
      </c>
      <c r="Q150" s="9"/>
      <c r="R150" s="18"/>
    </row>
    <row r="151" spans="1:18" customFormat="1" ht="22.5" x14ac:dyDescent="0.25">
      <c r="A151" s="10">
        <f>IF(J151&lt;&gt;"",COUNTA(J$3:J151),"")</f>
        <v>113</v>
      </c>
      <c r="B151" s="11" t="s">
        <v>272</v>
      </c>
      <c r="C151" s="12" t="s">
        <v>33</v>
      </c>
      <c r="D151" s="13" t="s">
        <v>16</v>
      </c>
      <c r="E151" s="14">
        <v>2E-3</v>
      </c>
      <c r="F151" s="12"/>
      <c r="G151" s="15"/>
      <c r="H151" s="12" t="s">
        <v>273</v>
      </c>
      <c r="J151" s="2" t="s">
        <v>13</v>
      </c>
      <c r="Q151" s="9"/>
      <c r="R151" s="18"/>
    </row>
    <row r="152" spans="1:18" customFormat="1" ht="15" x14ac:dyDescent="0.25">
      <c r="A152" s="35" t="s">
        <v>274</v>
      </c>
      <c r="B152" s="35"/>
      <c r="C152" s="35"/>
      <c r="D152" s="35"/>
      <c r="E152" s="35"/>
      <c r="F152" s="35"/>
      <c r="G152" s="35"/>
      <c r="H152" s="35"/>
      <c r="Q152" s="9"/>
      <c r="R152" s="18" t="s">
        <v>274</v>
      </c>
    </row>
    <row r="153" spans="1:18" customFormat="1" ht="22.5" x14ac:dyDescent="0.25">
      <c r="A153" s="10">
        <f>IF(J153&lt;&gt;"",COUNTA(J$3:J153),"")</f>
        <v>114</v>
      </c>
      <c r="B153" s="11" t="s">
        <v>275</v>
      </c>
      <c r="C153" s="12" t="s">
        <v>135</v>
      </c>
      <c r="D153" s="13" t="s">
        <v>16</v>
      </c>
      <c r="E153" s="17">
        <v>2.7099999999999999E-2</v>
      </c>
      <c r="F153" s="12"/>
      <c r="G153" s="15"/>
      <c r="H153" s="12" t="s">
        <v>25</v>
      </c>
      <c r="J153" s="2" t="s">
        <v>13</v>
      </c>
      <c r="Q153" s="9"/>
      <c r="R153" s="18"/>
    </row>
    <row r="154" spans="1:18" customFormat="1" ht="15" x14ac:dyDescent="0.25">
      <c r="A154" s="10">
        <f>IF(J154&lt;&gt;"",COUNTA(J$3:J154),"")</f>
        <v>115</v>
      </c>
      <c r="B154" s="11" t="s">
        <v>276</v>
      </c>
      <c r="C154" s="12" t="s">
        <v>138</v>
      </c>
      <c r="D154" s="13" t="s">
        <v>40</v>
      </c>
      <c r="E154" s="17">
        <v>2.7099999999999999E-2</v>
      </c>
      <c r="F154" s="12"/>
      <c r="G154" s="15"/>
      <c r="H154" s="12" t="s">
        <v>277</v>
      </c>
      <c r="J154" s="2" t="s">
        <v>13</v>
      </c>
      <c r="Q154" s="9"/>
      <c r="R154" s="18"/>
    </row>
    <row r="155" spans="1:18" customFormat="1" ht="15" x14ac:dyDescent="0.25">
      <c r="A155" s="10">
        <f>IF(J155&lt;&gt;"",COUNTA(J$3:J155),"")</f>
        <v>116</v>
      </c>
      <c r="B155" s="11" t="s">
        <v>278</v>
      </c>
      <c r="C155" s="12" t="s">
        <v>186</v>
      </c>
      <c r="D155" s="13" t="s">
        <v>16</v>
      </c>
      <c r="E155" s="17">
        <v>2.7099999999999999E-2</v>
      </c>
      <c r="F155" s="12"/>
      <c r="G155" s="15"/>
      <c r="H155" s="12" t="s">
        <v>277</v>
      </c>
      <c r="J155" s="2" t="s">
        <v>13</v>
      </c>
      <c r="Q155" s="9"/>
      <c r="R155" s="18"/>
    </row>
    <row r="156" spans="1:18" customFormat="1" ht="15" x14ac:dyDescent="0.25">
      <c r="A156" s="35" t="s">
        <v>187</v>
      </c>
      <c r="B156" s="35"/>
      <c r="C156" s="35"/>
      <c r="D156" s="35"/>
      <c r="E156" s="35"/>
      <c r="F156" s="35"/>
      <c r="G156" s="35"/>
      <c r="H156" s="35"/>
      <c r="Q156" s="9"/>
      <c r="R156" s="18" t="s">
        <v>187</v>
      </c>
    </row>
    <row r="157" spans="1:18" customFormat="1" ht="22.5" x14ac:dyDescent="0.25">
      <c r="A157" s="10">
        <f>IF(J157&lt;&gt;"",COUNTA(J$3:J157),"")</f>
        <v>117</v>
      </c>
      <c r="B157" s="11" t="s">
        <v>279</v>
      </c>
      <c r="C157" s="12" t="s">
        <v>135</v>
      </c>
      <c r="D157" s="13" t="s">
        <v>16</v>
      </c>
      <c r="E157" s="17">
        <v>0.86109999999999998</v>
      </c>
      <c r="F157" s="12"/>
      <c r="G157" s="15"/>
      <c r="H157" s="12" t="s">
        <v>280</v>
      </c>
      <c r="J157" s="2" t="s">
        <v>13</v>
      </c>
      <c r="Q157" s="9"/>
      <c r="R157" s="18"/>
    </row>
    <row r="158" spans="1:18" customFormat="1" ht="15" x14ac:dyDescent="0.25">
      <c r="A158" s="10">
        <f>IF(J158&lt;&gt;"",COUNTA(J$3:J158),"")</f>
        <v>118</v>
      </c>
      <c r="B158" s="11" t="s">
        <v>281</v>
      </c>
      <c r="C158" s="12" t="s">
        <v>138</v>
      </c>
      <c r="D158" s="13" t="s">
        <v>40</v>
      </c>
      <c r="E158" s="17">
        <v>0.86109999999999998</v>
      </c>
      <c r="F158" s="12"/>
      <c r="G158" s="15"/>
      <c r="H158" s="12" t="s">
        <v>280</v>
      </c>
      <c r="J158" s="2" t="s">
        <v>13</v>
      </c>
      <c r="Q158" s="9"/>
      <c r="R158" s="18"/>
    </row>
    <row r="159" spans="1:18" customFormat="1" ht="15" x14ac:dyDescent="0.25">
      <c r="A159" s="10">
        <f>IF(J159&lt;&gt;"",COUNTA(J$3:J159),"")</f>
        <v>119</v>
      </c>
      <c r="B159" s="11" t="s">
        <v>282</v>
      </c>
      <c r="C159" s="12" t="s">
        <v>186</v>
      </c>
      <c r="D159" s="13" t="s">
        <v>16</v>
      </c>
      <c r="E159" s="22">
        <v>0.81328</v>
      </c>
      <c r="F159" s="12"/>
      <c r="G159" s="15"/>
      <c r="H159" s="12" t="s">
        <v>283</v>
      </c>
      <c r="J159" s="2" t="s">
        <v>13</v>
      </c>
      <c r="Q159" s="9"/>
      <c r="R159" s="18"/>
    </row>
    <row r="160" spans="1:18" customFormat="1" ht="22.5" x14ac:dyDescent="0.25">
      <c r="A160" s="10">
        <f>IF(J160&lt;&gt;"",COUNTA(J$3:J160),"")</f>
        <v>120</v>
      </c>
      <c r="B160" s="11" t="s">
        <v>284</v>
      </c>
      <c r="C160" s="12" t="s">
        <v>194</v>
      </c>
      <c r="D160" s="13" t="s">
        <v>16</v>
      </c>
      <c r="E160" s="22">
        <v>4.7840000000000001E-2</v>
      </c>
      <c r="F160" s="12"/>
      <c r="G160" s="15"/>
      <c r="H160" s="12" t="s">
        <v>285</v>
      </c>
      <c r="J160" s="2" t="s">
        <v>13</v>
      </c>
      <c r="Q160" s="9"/>
      <c r="R160" s="18"/>
    </row>
    <row r="161" spans="1:18" customFormat="1" ht="22.5" x14ac:dyDescent="0.25">
      <c r="A161" s="10">
        <f>IF(J161&lt;&gt;"",COUNTA(J$3:J161),"")</f>
        <v>121</v>
      </c>
      <c r="B161" s="11" t="s">
        <v>286</v>
      </c>
      <c r="C161" s="12" t="s">
        <v>287</v>
      </c>
      <c r="D161" s="13" t="s">
        <v>206</v>
      </c>
      <c r="E161" s="16">
        <v>2.92</v>
      </c>
      <c r="F161" s="12"/>
      <c r="G161" s="15"/>
      <c r="H161" s="12" t="s">
        <v>288</v>
      </c>
      <c r="J161" s="2" t="s">
        <v>13</v>
      </c>
      <c r="Q161" s="9"/>
      <c r="R161" s="18"/>
    </row>
    <row r="162" spans="1:18" customFormat="1" ht="22.5" x14ac:dyDescent="0.25">
      <c r="A162" s="10">
        <f>IF(J162&lt;&gt;"",COUNTA(J$3:J162),"")</f>
        <v>122</v>
      </c>
      <c r="B162" s="11" t="s">
        <v>289</v>
      </c>
      <c r="C162" s="12" t="s">
        <v>209</v>
      </c>
      <c r="D162" s="13" t="s">
        <v>49</v>
      </c>
      <c r="E162" s="19">
        <v>292</v>
      </c>
      <c r="F162" s="12"/>
      <c r="G162" s="15"/>
      <c r="H162" s="12" t="s">
        <v>25</v>
      </c>
      <c r="J162" s="2" t="s">
        <v>13</v>
      </c>
      <c r="Q162" s="9"/>
      <c r="R162" s="18"/>
    </row>
    <row r="163" spans="1:18" customFormat="1" ht="15" x14ac:dyDescent="0.25">
      <c r="A163" s="35" t="s">
        <v>290</v>
      </c>
      <c r="B163" s="35"/>
      <c r="C163" s="35"/>
      <c r="D163" s="35"/>
      <c r="E163" s="35"/>
      <c r="F163" s="35"/>
      <c r="G163" s="35"/>
      <c r="H163" s="35"/>
      <c r="Q163" s="9"/>
      <c r="R163" s="18" t="s">
        <v>290</v>
      </c>
    </row>
    <row r="164" spans="1:18" customFormat="1" ht="15" x14ac:dyDescent="0.25">
      <c r="A164" s="35" t="s">
        <v>291</v>
      </c>
      <c r="B164" s="35"/>
      <c r="C164" s="35"/>
      <c r="D164" s="35"/>
      <c r="E164" s="35"/>
      <c r="F164" s="35"/>
      <c r="G164" s="35"/>
      <c r="H164" s="35"/>
      <c r="Q164" s="9"/>
      <c r="R164" s="18" t="s">
        <v>291</v>
      </c>
    </row>
    <row r="165" spans="1:18" customFormat="1" ht="15" x14ac:dyDescent="0.25">
      <c r="A165" s="35" t="s">
        <v>54</v>
      </c>
      <c r="B165" s="35"/>
      <c r="C165" s="35"/>
      <c r="D165" s="35"/>
      <c r="E165" s="35"/>
      <c r="F165" s="35"/>
      <c r="G165" s="35"/>
      <c r="H165" s="35"/>
      <c r="Q165" s="9"/>
      <c r="R165" s="18" t="s">
        <v>54</v>
      </c>
    </row>
    <row r="166" spans="1:18" customFormat="1" ht="45" x14ac:dyDescent="0.25">
      <c r="A166" s="10">
        <f>IF(J166&lt;&gt;"",COUNTA(J$3:J166),"")</f>
        <v>123</v>
      </c>
      <c r="B166" s="11" t="s">
        <v>292</v>
      </c>
      <c r="C166" s="12" t="s">
        <v>56</v>
      </c>
      <c r="D166" s="13" t="s">
        <v>57</v>
      </c>
      <c r="E166" s="17">
        <v>1.3439000000000001</v>
      </c>
      <c r="F166" s="12"/>
      <c r="G166" s="15"/>
      <c r="H166" s="12" t="s">
        <v>293</v>
      </c>
      <c r="J166" s="2" t="s">
        <v>13</v>
      </c>
      <c r="Q166" s="9"/>
      <c r="R166" s="18"/>
    </row>
    <row r="167" spans="1:18" customFormat="1" ht="22.5" x14ac:dyDescent="0.25">
      <c r="A167" s="10">
        <f>IF(J167&lt;&gt;"",COUNTA(J$3:J167),"")</f>
        <v>124</v>
      </c>
      <c r="B167" s="11" t="s">
        <v>294</v>
      </c>
      <c r="C167" s="12" t="s">
        <v>60</v>
      </c>
      <c r="D167" s="13" t="s">
        <v>61</v>
      </c>
      <c r="E167" s="17">
        <v>16.126799999999999</v>
      </c>
      <c r="F167" s="12"/>
      <c r="G167" s="15"/>
      <c r="H167" s="12" t="s">
        <v>295</v>
      </c>
      <c r="J167" s="2" t="s">
        <v>13</v>
      </c>
      <c r="Q167" s="9"/>
      <c r="R167" s="18"/>
    </row>
    <row r="168" spans="1:18" customFormat="1" ht="45" x14ac:dyDescent="0.25">
      <c r="A168" s="10">
        <f>IF(J168&lt;&gt;"",COUNTA(J$3:J168),"")</f>
        <v>125</v>
      </c>
      <c r="B168" s="11" t="s">
        <v>296</v>
      </c>
      <c r="C168" s="12" t="s">
        <v>64</v>
      </c>
      <c r="D168" s="13" t="s">
        <v>57</v>
      </c>
      <c r="E168" s="17">
        <v>1.3439000000000001</v>
      </c>
      <c r="F168" s="12"/>
      <c r="G168" s="15"/>
      <c r="H168" s="12" t="s">
        <v>293</v>
      </c>
      <c r="J168" s="2" t="s">
        <v>13</v>
      </c>
      <c r="Q168" s="9"/>
      <c r="R168" s="18"/>
    </row>
    <row r="169" spans="1:18" customFormat="1" ht="22.5" x14ac:dyDescent="0.25">
      <c r="A169" s="10">
        <f>IF(J169&lt;&gt;"",COUNTA(J$3:J169),"")</f>
        <v>126</v>
      </c>
      <c r="B169" s="11" t="s">
        <v>297</v>
      </c>
      <c r="C169" s="12" t="s">
        <v>66</v>
      </c>
      <c r="D169" s="13" t="s">
        <v>61</v>
      </c>
      <c r="E169" s="17">
        <v>25.534099999999999</v>
      </c>
      <c r="F169" s="12"/>
      <c r="G169" s="15"/>
      <c r="H169" s="12" t="s">
        <v>298</v>
      </c>
      <c r="J169" s="2" t="s">
        <v>13</v>
      </c>
      <c r="Q169" s="9"/>
      <c r="R169" s="18"/>
    </row>
    <row r="170" spans="1:18" customFormat="1" ht="15" x14ac:dyDescent="0.25">
      <c r="A170" s="35" t="s">
        <v>68</v>
      </c>
      <c r="B170" s="35"/>
      <c r="C170" s="35"/>
      <c r="D170" s="35"/>
      <c r="E170" s="35"/>
      <c r="F170" s="35"/>
      <c r="G170" s="35"/>
      <c r="H170" s="35"/>
      <c r="Q170" s="9"/>
      <c r="R170" s="18" t="s">
        <v>68</v>
      </c>
    </row>
    <row r="171" spans="1:18" customFormat="1" ht="45" x14ac:dyDescent="0.25">
      <c r="A171" s="10">
        <f>IF(J171&lt;&gt;"",COUNTA(J$3:J171),"")</f>
        <v>127</v>
      </c>
      <c r="B171" s="11" t="s">
        <v>299</v>
      </c>
      <c r="C171" s="12" t="s">
        <v>70</v>
      </c>
      <c r="D171" s="13"/>
      <c r="E171" s="14">
        <v>4.1580000000000004</v>
      </c>
      <c r="F171" s="12"/>
      <c r="G171" s="15"/>
      <c r="H171" s="12" t="s">
        <v>300</v>
      </c>
      <c r="J171" s="2" t="s">
        <v>13</v>
      </c>
      <c r="Q171" s="9"/>
      <c r="R171" s="18"/>
    </row>
    <row r="172" spans="1:18" customFormat="1" ht="90" x14ac:dyDescent="0.25">
      <c r="A172" s="10">
        <f>IF(J172&lt;&gt;"",COUNTA(J$3:J172),"")</f>
        <v>128</v>
      </c>
      <c r="B172" s="11" t="s">
        <v>301</v>
      </c>
      <c r="C172" s="12" t="s">
        <v>72</v>
      </c>
      <c r="D172" s="13" t="s">
        <v>73</v>
      </c>
      <c r="E172" s="14">
        <v>4.1580000000000004</v>
      </c>
      <c r="F172" s="12"/>
      <c r="G172" s="15"/>
      <c r="H172" s="12" t="s">
        <v>25</v>
      </c>
      <c r="J172" s="2" t="s">
        <v>13</v>
      </c>
      <c r="Q172" s="9"/>
      <c r="R172" s="18"/>
    </row>
    <row r="173" spans="1:18" customFormat="1" ht="22.5" x14ac:dyDescent="0.25">
      <c r="A173" s="10">
        <f>IF(J173&lt;&gt;"",COUNTA(J$3:J173),"")</f>
        <v>129</v>
      </c>
      <c r="B173" s="11" t="s">
        <v>302</v>
      </c>
      <c r="C173" s="12" t="s">
        <v>75</v>
      </c>
      <c r="D173" s="13" t="s">
        <v>73</v>
      </c>
      <c r="E173" s="14">
        <v>4.1580000000000004</v>
      </c>
      <c r="F173" s="12"/>
      <c r="G173" s="15"/>
      <c r="H173" s="12" t="s">
        <v>25</v>
      </c>
      <c r="J173" s="2" t="s">
        <v>13</v>
      </c>
      <c r="Q173" s="9"/>
      <c r="R173" s="18"/>
    </row>
    <row r="174" spans="1:18" customFormat="1" ht="15" x14ac:dyDescent="0.25">
      <c r="A174" s="36" t="s">
        <v>303</v>
      </c>
      <c r="B174" s="36"/>
      <c r="C174" s="36"/>
      <c r="D174" s="36"/>
      <c r="E174" s="36"/>
      <c r="F174" s="36"/>
      <c r="G174" s="36"/>
      <c r="H174" s="36"/>
      <c r="Q174" s="9" t="s">
        <v>303</v>
      </c>
      <c r="R174" s="18"/>
    </row>
    <row r="175" spans="1:18" customFormat="1" ht="22.5" x14ac:dyDescent="0.25">
      <c r="A175" s="10">
        <f>IF(J175&lt;&gt;"",COUNTA(J$3:J175),"")</f>
        <v>130</v>
      </c>
      <c r="B175" s="11" t="s">
        <v>304</v>
      </c>
      <c r="C175" s="12" t="s">
        <v>108</v>
      </c>
      <c r="D175" s="13" t="s">
        <v>109</v>
      </c>
      <c r="E175" s="21">
        <v>128.80000000000001</v>
      </c>
      <c r="F175" s="12"/>
      <c r="G175" s="15"/>
      <c r="H175" s="12" t="s">
        <v>305</v>
      </c>
      <c r="J175" s="2" t="s">
        <v>13</v>
      </c>
      <c r="Q175" s="9"/>
      <c r="R175" s="18"/>
    </row>
    <row r="176" spans="1:18" customFormat="1" ht="33.75" x14ac:dyDescent="0.25">
      <c r="A176" s="10">
        <f>IF(J176&lt;&gt;"",COUNTA(J$3:J176),"")</f>
        <v>131</v>
      </c>
      <c r="B176" s="11" t="s">
        <v>306</v>
      </c>
      <c r="C176" s="12" t="s">
        <v>307</v>
      </c>
      <c r="D176" s="13" t="s">
        <v>109</v>
      </c>
      <c r="E176" s="21">
        <v>128.80000000000001</v>
      </c>
      <c r="F176" s="12"/>
      <c r="G176" s="15"/>
      <c r="H176" s="12" t="s">
        <v>305</v>
      </c>
      <c r="J176" s="2" t="s">
        <v>13</v>
      </c>
      <c r="Q176" s="9"/>
      <c r="R176" s="18"/>
    </row>
    <row r="177" spans="1:18" customFormat="1" ht="15" x14ac:dyDescent="0.25">
      <c r="A177" s="10">
        <f>IF(J177&lt;&gt;"",COUNTA(J$3:J177),"")</f>
        <v>132</v>
      </c>
      <c r="B177" s="11" t="s">
        <v>308</v>
      </c>
      <c r="C177" s="12" t="s">
        <v>23</v>
      </c>
      <c r="D177" s="13" t="s">
        <v>24</v>
      </c>
      <c r="E177" s="14">
        <v>196.09800000000001</v>
      </c>
      <c r="F177" s="12"/>
      <c r="G177" s="15"/>
      <c r="H177" s="12" t="s">
        <v>309</v>
      </c>
      <c r="J177" s="2" t="s">
        <v>13</v>
      </c>
      <c r="Q177" s="9"/>
      <c r="R177" s="18"/>
    </row>
    <row r="178" spans="1:18" customFormat="1" ht="22.5" x14ac:dyDescent="0.25">
      <c r="A178" s="10">
        <f>IF(J178&lt;&gt;"",COUNTA(J$3:J178),"")</f>
        <v>133</v>
      </c>
      <c r="B178" s="11" t="s">
        <v>310</v>
      </c>
      <c r="C178" s="12" t="s">
        <v>116</v>
      </c>
      <c r="D178" s="13" t="s">
        <v>16</v>
      </c>
      <c r="E178" s="14">
        <v>1.417</v>
      </c>
      <c r="F178" s="12"/>
      <c r="G178" s="15"/>
      <c r="H178" s="12" t="s">
        <v>311</v>
      </c>
      <c r="J178" s="2" t="s">
        <v>13</v>
      </c>
      <c r="Q178" s="9"/>
      <c r="R178" s="18"/>
    </row>
    <row r="179" spans="1:18" customFormat="1" ht="45" x14ac:dyDescent="0.25">
      <c r="A179" s="10">
        <f>IF(J179&lt;&gt;"",COUNTA(J$3:J179),"")</f>
        <v>134</v>
      </c>
      <c r="B179" s="11" t="s">
        <v>312</v>
      </c>
      <c r="C179" s="12" t="s">
        <v>119</v>
      </c>
      <c r="D179" s="13" t="s">
        <v>20</v>
      </c>
      <c r="E179" s="16">
        <v>51.52</v>
      </c>
      <c r="F179" s="12"/>
      <c r="G179" s="15"/>
      <c r="H179" s="12" t="s">
        <v>313</v>
      </c>
      <c r="J179" s="2" t="s">
        <v>13</v>
      </c>
      <c r="Q179" s="9"/>
      <c r="R179" s="18"/>
    </row>
    <row r="180" spans="1:18" customFormat="1" ht="15" x14ac:dyDescent="0.25">
      <c r="A180" s="35" t="s">
        <v>121</v>
      </c>
      <c r="B180" s="35"/>
      <c r="C180" s="35"/>
      <c r="D180" s="35"/>
      <c r="E180" s="35"/>
      <c r="F180" s="35"/>
      <c r="G180" s="35"/>
      <c r="H180" s="35"/>
      <c r="Q180" s="9"/>
      <c r="R180" s="18" t="s">
        <v>121</v>
      </c>
    </row>
    <row r="181" spans="1:18" customFormat="1" ht="45" x14ac:dyDescent="0.25">
      <c r="A181" s="10">
        <f>IF(J181&lt;&gt;"",COUNTA(J$3:J181),"")</f>
        <v>135</v>
      </c>
      <c r="B181" s="11" t="s">
        <v>314</v>
      </c>
      <c r="C181" s="12" t="s">
        <v>123</v>
      </c>
      <c r="D181" s="13" t="s">
        <v>124</v>
      </c>
      <c r="E181" s="14">
        <v>30.832999999999998</v>
      </c>
      <c r="F181" s="12"/>
      <c r="G181" s="15"/>
      <c r="H181" s="12" t="s">
        <v>315</v>
      </c>
      <c r="J181" s="2" t="s">
        <v>13</v>
      </c>
      <c r="Q181" s="9"/>
      <c r="R181" s="18"/>
    </row>
    <row r="182" spans="1:18" customFormat="1" ht="22.5" x14ac:dyDescent="0.25">
      <c r="A182" s="10">
        <f>IF(J182&lt;&gt;"",COUNTA(J$3:J182),"")</f>
        <v>136</v>
      </c>
      <c r="B182" s="11" t="s">
        <v>316</v>
      </c>
      <c r="C182" s="12" t="s">
        <v>27</v>
      </c>
      <c r="D182" s="13" t="s">
        <v>16</v>
      </c>
      <c r="E182" s="17">
        <v>29.1053</v>
      </c>
      <c r="F182" s="12"/>
      <c r="G182" s="15"/>
      <c r="H182" s="12" t="s">
        <v>317</v>
      </c>
      <c r="J182" s="2" t="s">
        <v>13</v>
      </c>
      <c r="Q182" s="9"/>
      <c r="R182" s="18"/>
    </row>
    <row r="183" spans="1:18" customFormat="1" ht="45" x14ac:dyDescent="0.25">
      <c r="A183" s="10">
        <f>IF(J183&lt;&gt;"",COUNTA(J$3:J183),"")</f>
        <v>137</v>
      </c>
      <c r="B183" s="11" t="s">
        <v>318</v>
      </c>
      <c r="C183" s="12" t="s">
        <v>30</v>
      </c>
      <c r="D183" s="13" t="s">
        <v>16</v>
      </c>
      <c r="E183" s="14">
        <v>4.1230000000000002</v>
      </c>
      <c r="F183" s="12"/>
      <c r="G183" s="15"/>
      <c r="H183" s="12" t="s">
        <v>319</v>
      </c>
      <c r="J183" s="2" t="s">
        <v>13</v>
      </c>
      <c r="Q183" s="9"/>
      <c r="R183" s="18"/>
    </row>
    <row r="184" spans="1:18" customFormat="1" ht="22.5" x14ac:dyDescent="0.25">
      <c r="A184" s="10">
        <f>IF(J184&lt;&gt;"",COUNTA(J$3:J184),"")</f>
        <v>138</v>
      </c>
      <c r="B184" s="11" t="s">
        <v>320</v>
      </c>
      <c r="C184" s="12" t="s">
        <v>33</v>
      </c>
      <c r="D184" s="13" t="s">
        <v>16</v>
      </c>
      <c r="E184" s="17">
        <v>1.7278</v>
      </c>
      <c r="F184" s="12"/>
      <c r="G184" s="15"/>
      <c r="H184" s="12" t="s">
        <v>321</v>
      </c>
      <c r="J184" s="2" t="s">
        <v>13</v>
      </c>
      <c r="Q184" s="9"/>
      <c r="R184" s="18"/>
    </row>
    <row r="185" spans="1:18" customFormat="1" ht="45" x14ac:dyDescent="0.25">
      <c r="A185" s="10">
        <f>IF(J185&lt;&gt;"",COUNTA(J$3:J185),"")</f>
        <v>139</v>
      </c>
      <c r="B185" s="11" t="s">
        <v>322</v>
      </c>
      <c r="C185" s="12" t="s">
        <v>36</v>
      </c>
      <c r="D185" s="13" t="s">
        <v>16</v>
      </c>
      <c r="E185" s="17">
        <v>1.7278</v>
      </c>
      <c r="F185" s="12"/>
      <c r="G185" s="15"/>
      <c r="H185" s="12" t="s">
        <v>321</v>
      </c>
      <c r="J185" s="2" t="s">
        <v>13</v>
      </c>
      <c r="Q185" s="9"/>
      <c r="R185" s="18"/>
    </row>
    <row r="186" spans="1:18" customFormat="1" ht="15" x14ac:dyDescent="0.25">
      <c r="A186" s="35" t="s">
        <v>323</v>
      </c>
      <c r="B186" s="35"/>
      <c r="C186" s="35"/>
      <c r="D186" s="35"/>
      <c r="E186" s="35"/>
      <c r="F186" s="35"/>
      <c r="G186" s="35"/>
      <c r="H186" s="35"/>
      <c r="Q186" s="9"/>
      <c r="R186" s="18" t="s">
        <v>323</v>
      </c>
    </row>
    <row r="187" spans="1:18" customFormat="1" ht="45" x14ac:dyDescent="0.25">
      <c r="A187" s="10">
        <f>IF(J187&lt;&gt;"",COUNTA(J$3:J187),"")</f>
        <v>140</v>
      </c>
      <c r="B187" s="11" t="s">
        <v>324</v>
      </c>
      <c r="C187" s="12" t="s">
        <v>325</v>
      </c>
      <c r="D187" s="13" t="s">
        <v>124</v>
      </c>
      <c r="E187" s="22">
        <v>0.10152</v>
      </c>
      <c r="F187" s="12"/>
      <c r="G187" s="15"/>
      <c r="H187" s="12" t="s">
        <v>326</v>
      </c>
      <c r="J187" s="2" t="s">
        <v>13</v>
      </c>
      <c r="Q187" s="9"/>
      <c r="R187" s="18"/>
    </row>
    <row r="188" spans="1:18" customFormat="1" ht="22.5" x14ac:dyDescent="0.25">
      <c r="A188" s="10">
        <f>IF(J188&lt;&gt;"",COUNTA(J$3:J188),"")</f>
        <v>141</v>
      </c>
      <c r="B188" s="11" t="s">
        <v>327</v>
      </c>
      <c r="C188" s="12" t="s">
        <v>27</v>
      </c>
      <c r="D188" s="13" t="s">
        <v>16</v>
      </c>
      <c r="E188" s="22">
        <v>0.10152</v>
      </c>
      <c r="F188" s="12"/>
      <c r="G188" s="15"/>
      <c r="H188" s="12" t="s">
        <v>326</v>
      </c>
      <c r="J188" s="2" t="s">
        <v>13</v>
      </c>
      <c r="Q188" s="9"/>
      <c r="R188" s="18"/>
    </row>
    <row r="189" spans="1:18" customFormat="1" ht="22.5" x14ac:dyDescent="0.25">
      <c r="A189" s="10">
        <f>IF(J189&lt;&gt;"",COUNTA(J$3:J189),"")</f>
        <v>142</v>
      </c>
      <c r="B189" s="11" t="s">
        <v>328</v>
      </c>
      <c r="C189" s="12" t="s">
        <v>329</v>
      </c>
      <c r="D189" s="13" t="s">
        <v>16</v>
      </c>
      <c r="E189" s="22">
        <v>0.10152</v>
      </c>
      <c r="F189" s="12"/>
      <c r="G189" s="15"/>
      <c r="H189" s="12" t="s">
        <v>326</v>
      </c>
      <c r="J189" s="2" t="s">
        <v>13</v>
      </c>
      <c r="Q189" s="9"/>
      <c r="R189" s="18"/>
    </row>
    <row r="190" spans="1:18" customFormat="1" ht="15" x14ac:dyDescent="0.25">
      <c r="A190" s="35" t="s">
        <v>133</v>
      </c>
      <c r="B190" s="35"/>
      <c r="C190" s="35"/>
      <c r="D190" s="35"/>
      <c r="E190" s="35"/>
      <c r="F190" s="35"/>
      <c r="G190" s="35"/>
      <c r="H190" s="35"/>
      <c r="Q190" s="9"/>
      <c r="R190" s="18" t="s">
        <v>133</v>
      </c>
    </row>
    <row r="191" spans="1:18" customFormat="1" ht="22.5" x14ac:dyDescent="0.25">
      <c r="A191" s="10">
        <f>IF(J191&lt;&gt;"",COUNTA(J$3:J191),"")</f>
        <v>143</v>
      </c>
      <c r="B191" s="11" t="s">
        <v>330</v>
      </c>
      <c r="C191" s="12" t="s">
        <v>135</v>
      </c>
      <c r="D191" s="13" t="s">
        <v>16</v>
      </c>
      <c r="E191" s="17">
        <v>1.7828999999999999</v>
      </c>
      <c r="F191" s="12"/>
      <c r="G191" s="15"/>
      <c r="H191" s="12" t="s">
        <v>331</v>
      </c>
      <c r="J191" s="2" t="s">
        <v>13</v>
      </c>
      <c r="Q191" s="9"/>
      <c r="R191" s="18"/>
    </row>
    <row r="192" spans="1:18" customFormat="1" ht="15" x14ac:dyDescent="0.25">
      <c r="A192" s="10">
        <f>IF(J192&lt;&gt;"",COUNTA(J$3:J192),"")</f>
        <v>144</v>
      </c>
      <c r="B192" s="11" t="s">
        <v>332</v>
      </c>
      <c r="C192" s="12" t="s">
        <v>138</v>
      </c>
      <c r="D192" s="13" t="s">
        <v>40</v>
      </c>
      <c r="E192" s="17">
        <v>1.7828999999999999</v>
      </c>
      <c r="F192" s="12"/>
      <c r="G192" s="15"/>
      <c r="H192" s="12" t="s">
        <v>331</v>
      </c>
      <c r="J192" s="2" t="s">
        <v>13</v>
      </c>
      <c r="Q192" s="9"/>
      <c r="R192" s="18"/>
    </row>
    <row r="193" spans="1:18" customFormat="1" ht="15" x14ac:dyDescent="0.25">
      <c r="A193" s="10">
        <f>IF(J193&lt;&gt;"",COUNTA(J$3:J193),"")</f>
        <v>145</v>
      </c>
      <c r="B193" s="11" t="s">
        <v>333</v>
      </c>
      <c r="C193" s="12" t="s">
        <v>140</v>
      </c>
      <c r="D193" s="13" t="s">
        <v>16</v>
      </c>
      <c r="E193" s="17">
        <v>1.5185999999999999</v>
      </c>
      <c r="F193" s="12"/>
      <c r="G193" s="15"/>
      <c r="H193" s="12" t="s">
        <v>334</v>
      </c>
      <c r="J193" s="2" t="s">
        <v>13</v>
      </c>
      <c r="Q193" s="9"/>
      <c r="R193" s="18"/>
    </row>
    <row r="194" spans="1:18" customFormat="1" ht="22.5" x14ac:dyDescent="0.25">
      <c r="A194" s="10">
        <f>IF(J194&lt;&gt;"",COUNTA(J$3:J194),"")</f>
        <v>146</v>
      </c>
      <c r="B194" s="11" t="s">
        <v>335</v>
      </c>
      <c r="C194" s="12" t="s">
        <v>27</v>
      </c>
      <c r="D194" s="13" t="s">
        <v>16</v>
      </c>
      <c r="E194" s="17">
        <v>0.26429999999999998</v>
      </c>
      <c r="F194" s="12"/>
      <c r="G194" s="15"/>
      <c r="H194" s="12" t="s">
        <v>336</v>
      </c>
      <c r="J194" s="2" t="s">
        <v>13</v>
      </c>
      <c r="Q194" s="9"/>
      <c r="R194" s="18"/>
    </row>
    <row r="195" spans="1:18" customFormat="1" ht="15" x14ac:dyDescent="0.25">
      <c r="A195" s="35" t="s">
        <v>254</v>
      </c>
      <c r="B195" s="35"/>
      <c r="C195" s="35"/>
      <c r="D195" s="35"/>
      <c r="E195" s="35"/>
      <c r="F195" s="35"/>
      <c r="G195" s="35"/>
      <c r="H195" s="35"/>
      <c r="Q195" s="9"/>
      <c r="R195" s="18" t="s">
        <v>254</v>
      </c>
    </row>
    <row r="196" spans="1:18" customFormat="1" ht="22.5" x14ac:dyDescent="0.25">
      <c r="A196" s="10">
        <f>IF(J196&lt;&gt;"",COUNTA(J$3:J196),"")</f>
        <v>147</v>
      </c>
      <c r="B196" s="11" t="s">
        <v>337</v>
      </c>
      <c r="C196" s="12" t="s">
        <v>135</v>
      </c>
      <c r="D196" s="13" t="s">
        <v>16</v>
      </c>
      <c r="E196" s="22">
        <v>3.7679999999999998E-2</v>
      </c>
      <c r="F196" s="12"/>
      <c r="G196" s="15"/>
      <c r="H196" s="12" t="s">
        <v>338</v>
      </c>
      <c r="J196" s="2" t="s">
        <v>13</v>
      </c>
      <c r="Q196" s="9"/>
      <c r="R196" s="18"/>
    </row>
    <row r="197" spans="1:18" customFormat="1" ht="15" x14ac:dyDescent="0.25">
      <c r="A197" s="10">
        <f>IF(J197&lt;&gt;"",COUNTA(J$3:J197),"")</f>
        <v>148</v>
      </c>
      <c r="B197" s="11" t="s">
        <v>339</v>
      </c>
      <c r="C197" s="12" t="s">
        <v>258</v>
      </c>
      <c r="D197" s="13" t="s">
        <v>40</v>
      </c>
      <c r="E197" s="22">
        <v>3.7679999999999998E-2</v>
      </c>
      <c r="F197" s="12"/>
      <c r="G197" s="15"/>
      <c r="H197" s="12" t="s">
        <v>338</v>
      </c>
      <c r="J197" s="2" t="s">
        <v>13</v>
      </c>
      <c r="Q197" s="9"/>
      <c r="R197" s="18"/>
    </row>
    <row r="198" spans="1:18" customFormat="1" ht="45" x14ac:dyDescent="0.25">
      <c r="A198" s="10">
        <f>IF(J198&lt;&gt;"",COUNTA(J$3:J198),"")</f>
        <v>149</v>
      </c>
      <c r="B198" s="11" t="s">
        <v>340</v>
      </c>
      <c r="C198" s="12" t="s">
        <v>260</v>
      </c>
      <c r="D198" s="13" t="s">
        <v>261</v>
      </c>
      <c r="E198" s="21">
        <v>2.4</v>
      </c>
      <c r="F198" s="12"/>
      <c r="G198" s="15"/>
      <c r="H198" s="12" t="s">
        <v>341</v>
      </c>
      <c r="J198" s="2" t="s">
        <v>13</v>
      </c>
      <c r="Q198" s="9"/>
      <c r="R198" s="18"/>
    </row>
    <row r="199" spans="1:18" customFormat="1" ht="22.5" x14ac:dyDescent="0.25">
      <c r="A199" s="10">
        <f>IF(J199&lt;&gt;"",COUNTA(J$3:J199),"")</f>
        <v>150</v>
      </c>
      <c r="B199" s="11" t="s">
        <v>342</v>
      </c>
      <c r="C199" s="12" t="s">
        <v>33</v>
      </c>
      <c r="D199" s="13" t="s">
        <v>16</v>
      </c>
      <c r="E199" s="14">
        <v>7.0000000000000001E-3</v>
      </c>
      <c r="F199" s="12"/>
      <c r="G199" s="15"/>
      <c r="H199" s="12" t="s">
        <v>343</v>
      </c>
      <c r="J199" s="2" t="s">
        <v>13</v>
      </c>
      <c r="Q199" s="9"/>
      <c r="R199" s="18"/>
    </row>
    <row r="200" spans="1:18" customFormat="1" ht="15" x14ac:dyDescent="0.25">
      <c r="A200" s="35" t="s">
        <v>344</v>
      </c>
      <c r="B200" s="35"/>
      <c r="C200" s="35"/>
      <c r="D200" s="35"/>
      <c r="E200" s="35"/>
      <c r="F200" s="35"/>
      <c r="G200" s="35"/>
      <c r="H200" s="35"/>
      <c r="Q200" s="9"/>
      <c r="R200" s="18" t="s">
        <v>344</v>
      </c>
    </row>
    <row r="201" spans="1:18" customFormat="1" ht="22.5" x14ac:dyDescent="0.25">
      <c r="A201" s="10">
        <f>IF(J201&lt;&gt;"",COUNTA(J$3:J201),"")</f>
        <v>151</v>
      </c>
      <c r="B201" s="11" t="s">
        <v>345</v>
      </c>
      <c r="C201" s="12" t="s">
        <v>135</v>
      </c>
      <c r="D201" s="13" t="s">
        <v>16</v>
      </c>
      <c r="E201" s="17">
        <v>2.64E-2</v>
      </c>
      <c r="F201" s="12"/>
      <c r="G201" s="15"/>
      <c r="H201" s="12" t="s">
        <v>346</v>
      </c>
      <c r="J201" s="2" t="s">
        <v>13</v>
      </c>
      <c r="Q201" s="9"/>
      <c r="R201" s="18"/>
    </row>
    <row r="202" spans="1:18" customFormat="1" ht="15" x14ac:dyDescent="0.25">
      <c r="A202" s="10">
        <f>IF(J202&lt;&gt;"",COUNTA(J$3:J202),"")</f>
        <v>152</v>
      </c>
      <c r="B202" s="11" t="s">
        <v>347</v>
      </c>
      <c r="C202" s="12" t="s">
        <v>138</v>
      </c>
      <c r="D202" s="13" t="s">
        <v>40</v>
      </c>
      <c r="E202" s="17">
        <v>2.64E-2</v>
      </c>
      <c r="F202" s="12"/>
      <c r="G202" s="15"/>
      <c r="H202" s="12" t="s">
        <v>346</v>
      </c>
      <c r="J202" s="2" t="s">
        <v>13</v>
      </c>
      <c r="Q202" s="9"/>
      <c r="R202" s="18"/>
    </row>
    <row r="203" spans="1:18" customFormat="1" ht="45" x14ac:dyDescent="0.25">
      <c r="A203" s="10">
        <f>IF(J203&lt;&gt;"",COUNTA(J$3:J203),"")</f>
        <v>153</v>
      </c>
      <c r="B203" s="11" t="s">
        <v>348</v>
      </c>
      <c r="C203" s="12" t="s">
        <v>349</v>
      </c>
      <c r="D203" s="13" t="s">
        <v>261</v>
      </c>
      <c r="E203" s="21">
        <v>1.2</v>
      </c>
      <c r="F203" s="12"/>
      <c r="G203" s="15"/>
      <c r="H203" s="12" t="s">
        <v>350</v>
      </c>
      <c r="J203" s="2" t="s">
        <v>13</v>
      </c>
      <c r="Q203" s="9"/>
      <c r="R203" s="18"/>
    </row>
    <row r="204" spans="1:18" customFormat="1" ht="22.5" x14ac:dyDescent="0.25">
      <c r="A204" s="10">
        <f>IF(J204&lt;&gt;"",COUNTA(J$3:J204),"")</f>
        <v>154</v>
      </c>
      <c r="B204" s="11" t="s">
        <v>351</v>
      </c>
      <c r="C204" s="12" t="s">
        <v>33</v>
      </c>
      <c r="D204" s="13" t="s">
        <v>16</v>
      </c>
      <c r="E204" s="14">
        <v>4.0000000000000001E-3</v>
      </c>
      <c r="F204" s="12"/>
      <c r="G204" s="15"/>
      <c r="H204" s="12" t="s">
        <v>352</v>
      </c>
      <c r="J204" s="2" t="s">
        <v>13</v>
      </c>
      <c r="Q204" s="9"/>
      <c r="R204" s="18"/>
    </row>
    <row r="205" spans="1:18" customFormat="1" ht="15" x14ac:dyDescent="0.25">
      <c r="A205" s="35" t="s">
        <v>187</v>
      </c>
      <c r="B205" s="35"/>
      <c r="C205" s="35"/>
      <c r="D205" s="35"/>
      <c r="E205" s="35"/>
      <c r="F205" s="35"/>
      <c r="G205" s="35"/>
      <c r="H205" s="35"/>
      <c r="Q205" s="9"/>
      <c r="R205" s="18" t="s">
        <v>187</v>
      </c>
    </row>
    <row r="206" spans="1:18" customFormat="1" ht="22.5" x14ac:dyDescent="0.25">
      <c r="A206" s="10">
        <f>IF(J206&lt;&gt;"",COUNTA(J$3:J206),"")</f>
        <v>155</v>
      </c>
      <c r="B206" s="11" t="s">
        <v>353</v>
      </c>
      <c r="C206" s="12" t="s">
        <v>135</v>
      </c>
      <c r="D206" s="13" t="s">
        <v>16</v>
      </c>
      <c r="E206" s="17">
        <v>2.0217999999999998</v>
      </c>
      <c r="F206" s="12"/>
      <c r="G206" s="15"/>
      <c r="H206" s="12" t="s">
        <v>354</v>
      </c>
      <c r="J206" s="2" t="s">
        <v>13</v>
      </c>
      <c r="Q206" s="9"/>
      <c r="R206" s="18"/>
    </row>
    <row r="207" spans="1:18" customFormat="1" ht="15" x14ac:dyDescent="0.25">
      <c r="A207" s="10">
        <f>IF(J207&lt;&gt;"",COUNTA(J$3:J207),"")</f>
        <v>156</v>
      </c>
      <c r="B207" s="11" t="s">
        <v>355</v>
      </c>
      <c r="C207" s="12" t="s">
        <v>138</v>
      </c>
      <c r="D207" s="13" t="s">
        <v>40</v>
      </c>
      <c r="E207" s="17">
        <v>2.0217999999999998</v>
      </c>
      <c r="F207" s="12"/>
      <c r="G207" s="15"/>
      <c r="H207" s="12" t="s">
        <v>354</v>
      </c>
      <c r="J207" s="2" t="s">
        <v>13</v>
      </c>
      <c r="Q207" s="9"/>
      <c r="R207" s="18"/>
    </row>
    <row r="208" spans="1:18" customFormat="1" ht="15" x14ac:dyDescent="0.25">
      <c r="A208" s="10">
        <f>IF(J208&lt;&gt;"",COUNTA(J$3:J208),"")</f>
        <v>157</v>
      </c>
      <c r="B208" s="11" t="s">
        <v>356</v>
      </c>
      <c r="C208" s="12" t="s">
        <v>186</v>
      </c>
      <c r="D208" s="13" t="s">
        <v>16</v>
      </c>
      <c r="E208" s="22">
        <v>1.90944</v>
      </c>
      <c r="F208" s="12"/>
      <c r="G208" s="15"/>
      <c r="H208" s="12" t="s">
        <v>357</v>
      </c>
      <c r="J208" s="2" t="s">
        <v>13</v>
      </c>
      <c r="Q208" s="9"/>
      <c r="R208" s="18"/>
    </row>
    <row r="209" spans="1:18" customFormat="1" ht="22.5" x14ac:dyDescent="0.25">
      <c r="A209" s="10">
        <f>IF(J209&lt;&gt;"",COUNTA(J$3:J209),"")</f>
        <v>158</v>
      </c>
      <c r="B209" s="11" t="s">
        <v>358</v>
      </c>
      <c r="C209" s="12" t="s">
        <v>194</v>
      </c>
      <c r="D209" s="13" t="s">
        <v>16</v>
      </c>
      <c r="E209" s="22">
        <v>0.11232</v>
      </c>
      <c r="F209" s="12"/>
      <c r="G209" s="15"/>
      <c r="H209" s="12" t="s">
        <v>359</v>
      </c>
      <c r="J209" s="2" t="s">
        <v>13</v>
      </c>
      <c r="Q209" s="9"/>
      <c r="R209" s="18"/>
    </row>
    <row r="210" spans="1:18" customFormat="1" ht="15" x14ac:dyDescent="0.25">
      <c r="A210" s="35" t="s">
        <v>360</v>
      </c>
      <c r="B210" s="35"/>
      <c r="C210" s="35"/>
      <c r="D210" s="35"/>
      <c r="E210" s="35"/>
      <c r="F210" s="35"/>
      <c r="G210" s="35"/>
      <c r="H210" s="35"/>
      <c r="Q210" s="9"/>
      <c r="R210" s="18" t="s">
        <v>360</v>
      </c>
    </row>
    <row r="211" spans="1:18" customFormat="1" ht="22.5" x14ac:dyDescent="0.25">
      <c r="A211" s="10">
        <f>IF(J211&lt;&gt;"",COUNTA(J$3:J211),"")</f>
        <v>159</v>
      </c>
      <c r="B211" s="11" t="s">
        <v>361</v>
      </c>
      <c r="C211" s="12" t="s">
        <v>135</v>
      </c>
      <c r="D211" s="13" t="s">
        <v>16</v>
      </c>
      <c r="E211" s="17">
        <v>3.3527999999999998</v>
      </c>
      <c r="F211" s="12"/>
      <c r="G211" s="15"/>
      <c r="H211" s="12" t="s">
        <v>362</v>
      </c>
      <c r="J211" s="2" t="s">
        <v>13</v>
      </c>
      <c r="Q211" s="9"/>
      <c r="R211" s="18"/>
    </row>
    <row r="212" spans="1:18" customFormat="1" ht="15" x14ac:dyDescent="0.25">
      <c r="A212" s="10">
        <f>IF(J212&lt;&gt;"",COUNTA(J$3:J212),"")</f>
        <v>160</v>
      </c>
      <c r="B212" s="11" t="s">
        <v>363</v>
      </c>
      <c r="C212" s="12" t="s">
        <v>138</v>
      </c>
      <c r="D212" s="13" t="s">
        <v>40</v>
      </c>
      <c r="E212" s="17">
        <v>3.3527999999999998</v>
      </c>
      <c r="F212" s="12"/>
      <c r="G212" s="15"/>
      <c r="H212" s="12" t="s">
        <v>362</v>
      </c>
      <c r="J212" s="2" t="s">
        <v>13</v>
      </c>
      <c r="Q212" s="9"/>
      <c r="R212" s="18"/>
    </row>
    <row r="213" spans="1:18" customFormat="1" ht="15" x14ac:dyDescent="0.25">
      <c r="A213" s="10">
        <f>IF(J213&lt;&gt;"",COUNTA(J$3:J213),"")</f>
        <v>161</v>
      </c>
      <c r="B213" s="11" t="s">
        <v>364</v>
      </c>
      <c r="C213" s="12" t="s">
        <v>186</v>
      </c>
      <c r="D213" s="13" t="s">
        <v>16</v>
      </c>
      <c r="E213" s="17">
        <v>3.2383999999999999</v>
      </c>
      <c r="F213" s="12"/>
      <c r="G213" s="15"/>
      <c r="H213" s="12" t="s">
        <v>365</v>
      </c>
      <c r="J213" s="2" t="s">
        <v>13</v>
      </c>
      <c r="Q213" s="9"/>
      <c r="R213" s="18"/>
    </row>
    <row r="214" spans="1:18" customFormat="1" ht="22.5" x14ac:dyDescent="0.25">
      <c r="A214" s="10">
        <f>IF(J214&lt;&gt;"",COUNTA(J$3:J214),"")</f>
        <v>162</v>
      </c>
      <c r="B214" s="11" t="s">
        <v>366</v>
      </c>
      <c r="C214" s="12" t="s">
        <v>194</v>
      </c>
      <c r="D214" s="13" t="s">
        <v>16</v>
      </c>
      <c r="E214" s="17">
        <v>0.1144</v>
      </c>
      <c r="F214" s="12"/>
      <c r="G214" s="15"/>
      <c r="H214" s="12" t="s">
        <v>367</v>
      </c>
      <c r="J214" s="2" t="s">
        <v>13</v>
      </c>
      <c r="Q214" s="9"/>
      <c r="R214" s="18"/>
    </row>
    <row r="215" spans="1:18" customFormat="1" ht="15" x14ac:dyDescent="0.25">
      <c r="A215" s="35" t="s">
        <v>368</v>
      </c>
      <c r="B215" s="35"/>
      <c r="C215" s="35"/>
      <c r="D215" s="35"/>
      <c r="E215" s="35"/>
      <c r="F215" s="35"/>
      <c r="G215" s="35"/>
      <c r="H215" s="35"/>
      <c r="Q215" s="9"/>
      <c r="R215" s="18" t="s">
        <v>368</v>
      </c>
    </row>
    <row r="216" spans="1:18" customFormat="1" ht="15" x14ac:dyDescent="0.25">
      <c r="A216" s="35" t="s">
        <v>369</v>
      </c>
      <c r="B216" s="35"/>
      <c r="C216" s="35"/>
      <c r="D216" s="35"/>
      <c r="E216" s="35"/>
      <c r="F216" s="35"/>
      <c r="G216" s="35"/>
      <c r="H216" s="35"/>
      <c r="Q216" s="9"/>
      <c r="R216" s="18" t="s">
        <v>369</v>
      </c>
    </row>
    <row r="217" spans="1:18" customFormat="1" ht="15" x14ac:dyDescent="0.25">
      <c r="A217" s="35" t="s">
        <v>370</v>
      </c>
      <c r="B217" s="35"/>
      <c r="C217" s="35"/>
      <c r="D217" s="35"/>
      <c r="E217" s="35"/>
      <c r="F217" s="35"/>
      <c r="G217" s="35"/>
      <c r="H217" s="35"/>
      <c r="Q217" s="9"/>
      <c r="R217" s="18" t="s">
        <v>370</v>
      </c>
    </row>
    <row r="218" spans="1:18" customFormat="1" ht="15" x14ac:dyDescent="0.25">
      <c r="A218" s="35" t="s">
        <v>54</v>
      </c>
      <c r="B218" s="35"/>
      <c r="C218" s="35"/>
      <c r="D218" s="35"/>
      <c r="E218" s="35"/>
      <c r="F218" s="35"/>
      <c r="G218" s="35"/>
      <c r="H218" s="35"/>
      <c r="Q218" s="9"/>
      <c r="R218" s="18" t="s">
        <v>54</v>
      </c>
    </row>
    <row r="219" spans="1:18" customFormat="1" ht="45" x14ac:dyDescent="0.25">
      <c r="A219" s="10">
        <f>IF(J219&lt;&gt;"",COUNTA(J$3:J219),"")</f>
        <v>163</v>
      </c>
      <c r="B219" s="11" t="s">
        <v>371</v>
      </c>
      <c r="C219" s="12" t="s">
        <v>56</v>
      </c>
      <c r="D219" s="13" t="s">
        <v>57</v>
      </c>
      <c r="E219" s="17">
        <v>2.0943000000000001</v>
      </c>
      <c r="F219" s="12"/>
      <c r="G219" s="15"/>
      <c r="H219" s="12" t="s">
        <v>372</v>
      </c>
      <c r="J219" s="2" t="s">
        <v>13</v>
      </c>
      <c r="Q219" s="9"/>
      <c r="R219" s="18"/>
    </row>
    <row r="220" spans="1:18" customFormat="1" ht="22.5" x14ac:dyDescent="0.25">
      <c r="A220" s="10">
        <f>IF(J220&lt;&gt;"",COUNTA(J$3:J220),"")</f>
        <v>164</v>
      </c>
      <c r="B220" s="11" t="s">
        <v>373</v>
      </c>
      <c r="C220" s="12" t="s">
        <v>60</v>
      </c>
      <c r="D220" s="13" t="s">
        <v>61</v>
      </c>
      <c r="E220" s="17">
        <v>25.131599999999999</v>
      </c>
      <c r="F220" s="12"/>
      <c r="G220" s="15"/>
      <c r="H220" s="12" t="s">
        <v>374</v>
      </c>
      <c r="J220" s="2" t="s">
        <v>13</v>
      </c>
      <c r="Q220" s="9"/>
      <c r="R220" s="18"/>
    </row>
    <row r="221" spans="1:18" customFormat="1" ht="45" x14ac:dyDescent="0.25">
      <c r="A221" s="10">
        <f>IF(J221&lt;&gt;"",COUNTA(J$3:J221),"")</f>
        <v>165</v>
      </c>
      <c r="B221" s="11" t="s">
        <v>375</v>
      </c>
      <c r="C221" s="12" t="s">
        <v>64</v>
      </c>
      <c r="D221" s="13" t="s">
        <v>57</v>
      </c>
      <c r="E221" s="17">
        <v>2.0943000000000001</v>
      </c>
      <c r="F221" s="12"/>
      <c r="G221" s="15"/>
      <c r="H221" s="12" t="s">
        <v>372</v>
      </c>
      <c r="J221" s="2" t="s">
        <v>13</v>
      </c>
      <c r="Q221" s="9"/>
      <c r="R221" s="18"/>
    </row>
    <row r="222" spans="1:18" customFormat="1" ht="22.5" x14ac:dyDescent="0.25">
      <c r="A222" s="10">
        <f>IF(J222&lt;&gt;"",COUNTA(J$3:J222),"")</f>
        <v>166</v>
      </c>
      <c r="B222" s="11" t="s">
        <v>376</v>
      </c>
      <c r="C222" s="12" t="s">
        <v>66</v>
      </c>
      <c r="D222" s="13" t="s">
        <v>61</v>
      </c>
      <c r="E222" s="17">
        <v>39.791699999999999</v>
      </c>
      <c r="F222" s="12"/>
      <c r="G222" s="15"/>
      <c r="H222" s="12" t="s">
        <v>377</v>
      </c>
      <c r="J222" s="2" t="s">
        <v>13</v>
      </c>
      <c r="Q222" s="9"/>
      <c r="R222" s="18"/>
    </row>
    <row r="223" spans="1:18" customFormat="1" ht="15" x14ac:dyDescent="0.25">
      <c r="A223" s="35" t="s">
        <v>68</v>
      </c>
      <c r="B223" s="35"/>
      <c r="C223" s="35"/>
      <c r="D223" s="35"/>
      <c r="E223" s="35"/>
      <c r="F223" s="35"/>
      <c r="G223" s="35"/>
      <c r="H223" s="35"/>
      <c r="Q223" s="9"/>
      <c r="R223" s="18" t="s">
        <v>68</v>
      </c>
    </row>
    <row r="224" spans="1:18" customFormat="1" ht="45" x14ac:dyDescent="0.25">
      <c r="A224" s="10">
        <f>IF(J224&lt;&gt;"",COUNTA(J$3:J224),"")</f>
        <v>167</v>
      </c>
      <c r="B224" s="11" t="s">
        <v>378</v>
      </c>
      <c r="C224" s="12" t="s">
        <v>70</v>
      </c>
      <c r="D224" s="13"/>
      <c r="E224" s="16">
        <v>6.72</v>
      </c>
      <c r="F224" s="12"/>
      <c r="G224" s="15"/>
      <c r="H224" s="12" t="s">
        <v>379</v>
      </c>
      <c r="J224" s="2" t="s">
        <v>13</v>
      </c>
      <c r="Q224" s="9"/>
      <c r="R224" s="18"/>
    </row>
    <row r="225" spans="1:18" customFormat="1" ht="90" x14ac:dyDescent="0.25">
      <c r="A225" s="10">
        <f>IF(J225&lt;&gt;"",COUNTA(J$3:J225),"")</f>
        <v>168</v>
      </c>
      <c r="B225" s="11" t="s">
        <v>380</v>
      </c>
      <c r="C225" s="12" t="s">
        <v>72</v>
      </c>
      <c r="D225" s="13" t="s">
        <v>73</v>
      </c>
      <c r="E225" s="16">
        <v>6.72</v>
      </c>
      <c r="F225" s="12"/>
      <c r="G225" s="15"/>
      <c r="H225" s="12" t="s">
        <v>25</v>
      </c>
      <c r="J225" s="2" t="s">
        <v>13</v>
      </c>
      <c r="Q225" s="9"/>
      <c r="R225" s="18"/>
    </row>
    <row r="226" spans="1:18" customFormat="1" ht="22.5" x14ac:dyDescent="0.25">
      <c r="A226" s="10">
        <f>IF(J226&lt;&gt;"",COUNTA(J$3:J226),"")</f>
        <v>169</v>
      </c>
      <c r="B226" s="11" t="s">
        <v>381</v>
      </c>
      <c r="C226" s="12" t="s">
        <v>75</v>
      </c>
      <c r="D226" s="13" t="s">
        <v>73</v>
      </c>
      <c r="E226" s="16">
        <v>6.72</v>
      </c>
      <c r="F226" s="12"/>
      <c r="G226" s="15"/>
      <c r="H226" s="12" t="s">
        <v>25</v>
      </c>
      <c r="J226" s="2" t="s">
        <v>13</v>
      </c>
      <c r="Q226" s="9"/>
      <c r="R226" s="18"/>
    </row>
    <row r="227" spans="1:18" customFormat="1" ht="15" x14ac:dyDescent="0.25">
      <c r="A227" s="36" t="s">
        <v>382</v>
      </c>
      <c r="B227" s="36"/>
      <c r="C227" s="36"/>
      <c r="D227" s="36"/>
      <c r="E227" s="36"/>
      <c r="F227" s="36"/>
      <c r="G227" s="36"/>
      <c r="H227" s="36"/>
      <c r="Q227" s="9" t="s">
        <v>382</v>
      </c>
      <c r="R227" s="18"/>
    </row>
    <row r="228" spans="1:18" customFormat="1" ht="22.5" x14ac:dyDescent="0.25">
      <c r="A228" s="10">
        <f>IF(J228&lt;&gt;"",COUNTA(J$3:J228),"")</f>
        <v>170</v>
      </c>
      <c r="B228" s="11" t="s">
        <v>383</v>
      </c>
      <c r="C228" s="12" t="s">
        <v>108</v>
      </c>
      <c r="D228" s="13" t="s">
        <v>109</v>
      </c>
      <c r="E228" s="14">
        <v>36.417000000000002</v>
      </c>
      <c r="F228" s="12"/>
      <c r="G228" s="15"/>
      <c r="H228" s="12" t="s">
        <v>384</v>
      </c>
      <c r="J228" s="2" t="s">
        <v>13</v>
      </c>
      <c r="Q228" s="9"/>
      <c r="R228" s="18"/>
    </row>
    <row r="229" spans="1:18" customFormat="1" ht="33.75" x14ac:dyDescent="0.25">
      <c r="A229" s="10">
        <f>IF(J229&lt;&gt;"",COUNTA(J$3:J229),"")</f>
        <v>171</v>
      </c>
      <c r="B229" s="11" t="s">
        <v>385</v>
      </c>
      <c r="C229" s="12" t="s">
        <v>112</v>
      </c>
      <c r="D229" s="13" t="s">
        <v>109</v>
      </c>
      <c r="E229" s="14">
        <v>36.417000000000002</v>
      </c>
      <c r="F229" s="12"/>
      <c r="G229" s="15"/>
      <c r="H229" s="12" t="s">
        <v>384</v>
      </c>
      <c r="J229" s="2" t="s">
        <v>13</v>
      </c>
      <c r="Q229" s="9"/>
      <c r="R229" s="18"/>
    </row>
    <row r="230" spans="1:18" customFormat="1" ht="15" x14ac:dyDescent="0.25">
      <c r="A230" s="10">
        <f>IF(J230&lt;&gt;"",COUNTA(J$3:J230),"")</f>
        <v>172</v>
      </c>
      <c r="B230" s="11" t="s">
        <v>386</v>
      </c>
      <c r="C230" s="12" t="s">
        <v>23</v>
      </c>
      <c r="D230" s="13" t="s">
        <v>24</v>
      </c>
      <c r="E230" s="14">
        <v>196.09800000000001</v>
      </c>
      <c r="F230" s="12"/>
      <c r="G230" s="15"/>
      <c r="H230" s="12" t="s">
        <v>309</v>
      </c>
      <c r="J230" s="2" t="s">
        <v>13</v>
      </c>
      <c r="Q230" s="9"/>
      <c r="R230" s="18"/>
    </row>
    <row r="231" spans="1:18" customFormat="1" ht="22.5" x14ac:dyDescent="0.25">
      <c r="A231" s="10">
        <f>IF(J231&lt;&gt;"",COUNTA(J$3:J231),"")</f>
        <v>173</v>
      </c>
      <c r="B231" s="11" t="s">
        <v>387</v>
      </c>
      <c r="C231" s="12" t="s">
        <v>116</v>
      </c>
      <c r="D231" s="13" t="s">
        <v>16</v>
      </c>
      <c r="E231" s="14">
        <v>0.40100000000000002</v>
      </c>
      <c r="F231" s="12"/>
      <c r="G231" s="15"/>
      <c r="H231" s="12" t="s">
        <v>388</v>
      </c>
      <c r="J231" s="2" t="s">
        <v>13</v>
      </c>
      <c r="Q231" s="9"/>
      <c r="R231" s="18"/>
    </row>
    <row r="232" spans="1:18" customFormat="1" ht="45" x14ac:dyDescent="0.25">
      <c r="A232" s="10">
        <f>IF(J232&lt;&gt;"",COUNTA(J$3:J232),"")</f>
        <v>174</v>
      </c>
      <c r="B232" s="11" t="s">
        <v>389</v>
      </c>
      <c r="C232" s="12" t="s">
        <v>119</v>
      </c>
      <c r="D232" s="13" t="s">
        <v>20</v>
      </c>
      <c r="E232" s="17">
        <v>14.566800000000001</v>
      </c>
      <c r="F232" s="12"/>
      <c r="G232" s="15"/>
      <c r="H232" s="12" t="s">
        <v>390</v>
      </c>
      <c r="J232" s="2" t="s">
        <v>13</v>
      </c>
      <c r="Q232" s="9"/>
      <c r="R232" s="18"/>
    </row>
    <row r="233" spans="1:18" customFormat="1" ht="15" x14ac:dyDescent="0.25">
      <c r="A233" s="35" t="s">
        <v>121</v>
      </c>
      <c r="B233" s="35"/>
      <c r="C233" s="35"/>
      <c r="D233" s="35"/>
      <c r="E233" s="35"/>
      <c r="F233" s="35"/>
      <c r="G233" s="35"/>
      <c r="H233" s="35"/>
      <c r="Q233" s="9"/>
      <c r="R233" s="18" t="s">
        <v>121</v>
      </c>
    </row>
    <row r="234" spans="1:18" customFormat="1" ht="45" x14ac:dyDescent="0.25">
      <c r="A234" s="10">
        <f>IF(J234&lt;&gt;"",COUNTA(J$3:J234),"")</f>
        <v>175</v>
      </c>
      <c r="B234" s="11" t="s">
        <v>391</v>
      </c>
      <c r="C234" s="12" t="s">
        <v>123</v>
      </c>
      <c r="D234" s="13" t="s">
        <v>124</v>
      </c>
      <c r="E234" s="14">
        <v>7.8449999999999998</v>
      </c>
      <c r="F234" s="12"/>
      <c r="G234" s="15"/>
      <c r="H234" s="12" t="s">
        <v>392</v>
      </c>
      <c r="J234" s="2" t="s">
        <v>13</v>
      </c>
      <c r="Q234" s="9"/>
      <c r="R234" s="18"/>
    </row>
    <row r="235" spans="1:18" customFormat="1" ht="22.5" x14ac:dyDescent="0.25">
      <c r="A235" s="10">
        <f>IF(J235&lt;&gt;"",COUNTA(J$3:J235),"")</f>
        <v>176</v>
      </c>
      <c r="B235" s="11" t="s">
        <v>393</v>
      </c>
      <c r="C235" s="12" t="s">
        <v>27</v>
      </c>
      <c r="D235" s="13" t="s">
        <v>16</v>
      </c>
      <c r="E235" s="17">
        <v>7.3716999999999997</v>
      </c>
      <c r="F235" s="12"/>
      <c r="G235" s="15"/>
      <c r="H235" s="12" t="s">
        <v>394</v>
      </c>
      <c r="J235" s="2" t="s">
        <v>13</v>
      </c>
      <c r="Q235" s="9"/>
      <c r="R235" s="18"/>
    </row>
    <row r="236" spans="1:18" customFormat="1" ht="45" x14ac:dyDescent="0.25">
      <c r="A236" s="10">
        <f>IF(J236&lt;&gt;"",COUNTA(J$3:J236),"")</f>
        <v>177</v>
      </c>
      <c r="B236" s="11" t="s">
        <v>395</v>
      </c>
      <c r="C236" s="12" t="s">
        <v>30</v>
      </c>
      <c r="D236" s="13" t="s">
        <v>16</v>
      </c>
      <c r="E236" s="14">
        <v>0.51300000000000001</v>
      </c>
      <c r="F236" s="12"/>
      <c r="G236" s="15"/>
      <c r="H236" s="12" t="s">
        <v>396</v>
      </c>
      <c r="J236" s="2" t="s">
        <v>13</v>
      </c>
      <c r="Q236" s="9"/>
      <c r="R236" s="18"/>
    </row>
    <row r="237" spans="1:18" customFormat="1" ht="22.5" x14ac:dyDescent="0.25">
      <c r="A237" s="10">
        <f>IF(J237&lt;&gt;"",COUNTA(J$3:J237),"")</f>
        <v>178</v>
      </c>
      <c r="B237" s="11" t="s">
        <v>397</v>
      </c>
      <c r="C237" s="12" t="s">
        <v>33</v>
      </c>
      <c r="D237" s="13" t="s">
        <v>16</v>
      </c>
      <c r="E237" s="14">
        <v>0.47299999999999998</v>
      </c>
      <c r="F237" s="12"/>
      <c r="G237" s="15"/>
      <c r="H237" s="12" t="s">
        <v>398</v>
      </c>
      <c r="J237" s="2" t="s">
        <v>13</v>
      </c>
      <c r="Q237" s="9"/>
      <c r="R237" s="18"/>
    </row>
    <row r="238" spans="1:18" customFormat="1" ht="45" x14ac:dyDescent="0.25">
      <c r="A238" s="10">
        <f>IF(J238&lt;&gt;"",COUNTA(J$3:J238),"")</f>
        <v>179</v>
      </c>
      <c r="B238" s="11" t="s">
        <v>399</v>
      </c>
      <c r="C238" s="12" t="s">
        <v>36</v>
      </c>
      <c r="D238" s="13" t="s">
        <v>16</v>
      </c>
      <c r="E238" s="14">
        <v>0.47299999999999998</v>
      </c>
      <c r="F238" s="12"/>
      <c r="G238" s="15"/>
      <c r="H238" s="12" t="s">
        <v>398</v>
      </c>
      <c r="J238" s="2" t="s">
        <v>13</v>
      </c>
      <c r="Q238" s="9"/>
      <c r="R238" s="18"/>
    </row>
    <row r="239" spans="1:18" customFormat="1" ht="15" x14ac:dyDescent="0.25">
      <c r="A239" s="35" t="s">
        <v>133</v>
      </c>
      <c r="B239" s="35"/>
      <c r="C239" s="35"/>
      <c r="D239" s="35"/>
      <c r="E239" s="35"/>
      <c r="F239" s="35"/>
      <c r="G239" s="35"/>
      <c r="H239" s="35"/>
      <c r="Q239" s="9"/>
      <c r="R239" s="18" t="s">
        <v>133</v>
      </c>
    </row>
    <row r="240" spans="1:18" customFormat="1" ht="22.5" x14ac:dyDescent="0.25">
      <c r="A240" s="10">
        <f>IF(J240&lt;&gt;"",COUNTA(J$3:J240),"")</f>
        <v>180</v>
      </c>
      <c r="B240" s="11" t="s">
        <v>400</v>
      </c>
      <c r="C240" s="12" t="s">
        <v>135</v>
      </c>
      <c r="D240" s="13" t="s">
        <v>16</v>
      </c>
      <c r="E240" s="17">
        <v>0.7853</v>
      </c>
      <c r="F240" s="12"/>
      <c r="G240" s="15"/>
      <c r="H240" s="12" t="s">
        <v>401</v>
      </c>
      <c r="J240" s="2" t="s">
        <v>13</v>
      </c>
      <c r="Q240" s="9"/>
      <c r="R240" s="18"/>
    </row>
    <row r="241" spans="1:18" customFormat="1" ht="15" x14ac:dyDescent="0.25">
      <c r="A241" s="10">
        <f>IF(J241&lt;&gt;"",COUNTA(J$3:J241),"")</f>
        <v>181</v>
      </c>
      <c r="B241" s="11" t="s">
        <v>402</v>
      </c>
      <c r="C241" s="12" t="s">
        <v>138</v>
      </c>
      <c r="D241" s="13" t="s">
        <v>40</v>
      </c>
      <c r="E241" s="17">
        <v>0.7853</v>
      </c>
      <c r="F241" s="12"/>
      <c r="G241" s="15"/>
      <c r="H241" s="12" t="s">
        <v>401</v>
      </c>
      <c r="J241" s="2" t="s">
        <v>13</v>
      </c>
      <c r="Q241" s="9"/>
      <c r="R241" s="18"/>
    </row>
    <row r="242" spans="1:18" customFormat="1" ht="15" x14ac:dyDescent="0.25">
      <c r="A242" s="10">
        <f>IF(J242&lt;&gt;"",COUNTA(J$3:J242),"")</f>
        <v>182</v>
      </c>
      <c r="B242" s="11" t="s">
        <v>403</v>
      </c>
      <c r="C242" s="12" t="s">
        <v>140</v>
      </c>
      <c r="D242" s="13" t="s">
        <v>16</v>
      </c>
      <c r="E242" s="17">
        <v>0.66890000000000005</v>
      </c>
      <c r="F242" s="12"/>
      <c r="G242" s="15"/>
      <c r="H242" s="12" t="s">
        <v>404</v>
      </c>
      <c r="J242" s="2" t="s">
        <v>13</v>
      </c>
      <c r="Q242" s="9"/>
      <c r="R242" s="18"/>
    </row>
    <row r="243" spans="1:18" customFormat="1" ht="22.5" x14ac:dyDescent="0.25">
      <c r="A243" s="10">
        <f>IF(J243&lt;&gt;"",COUNTA(J$3:J243),"")</f>
        <v>183</v>
      </c>
      <c r="B243" s="11" t="s">
        <v>405</v>
      </c>
      <c r="C243" s="12" t="s">
        <v>27</v>
      </c>
      <c r="D243" s="13" t="s">
        <v>16</v>
      </c>
      <c r="E243" s="17">
        <v>0.1164</v>
      </c>
      <c r="F243" s="12"/>
      <c r="G243" s="15"/>
      <c r="H243" s="12" t="s">
        <v>406</v>
      </c>
      <c r="J243" s="2" t="s">
        <v>13</v>
      </c>
      <c r="Q243" s="9"/>
      <c r="R243" s="18"/>
    </row>
    <row r="244" spans="1:18" customFormat="1" ht="15" x14ac:dyDescent="0.25">
      <c r="A244" s="35" t="s">
        <v>181</v>
      </c>
      <c r="B244" s="35"/>
      <c r="C244" s="35"/>
      <c r="D244" s="35"/>
      <c r="E244" s="35"/>
      <c r="F244" s="35"/>
      <c r="G244" s="35"/>
      <c r="H244" s="35"/>
      <c r="Q244" s="9"/>
      <c r="R244" s="18" t="s">
        <v>181</v>
      </c>
    </row>
    <row r="245" spans="1:18" customFormat="1" ht="22.5" x14ac:dyDescent="0.25">
      <c r="A245" s="10">
        <f>IF(J245&lt;&gt;"",COUNTA(J$3:J245),"")</f>
        <v>184</v>
      </c>
      <c r="B245" s="11" t="s">
        <v>407</v>
      </c>
      <c r="C245" s="12" t="s">
        <v>135</v>
      </c>
      <c r="D245" s="13" t="s">
        <v>16</v>
      </c>
      <c r="E245" s="17">
        <v>0.24479999999999999</v>
      </c>
      <c r="F245" s="12"/>
      <c r="G245" s="15"/>
      <c r="H245" s="12" t="s">
        <v>25</v>
      </c>
      <c r="J245" s="2" t="s">
        <v>13</v>
      </c>
      <c r="Q245" s="9"/>
      <c r="R245" s="18"/>
    </row>
    <row r="246" spans="1:18" customFormat="1" ht="15" x14ac:dyDescent="0.25">
      <c r="A246" s="10">
        <f>IF(J246&lt;&gt;"",COUNTA(J$3:J246),"")</f>
        <v>185</v>
      </c>
      <c r="B246" s="11" t="s">
        <v>408</v>
      </c>
      <c r="C246" s="12" t="s">
        <v>138</v>
      </c>
      <c r="D246" s="13" t="s">
        <v>40</v>
      </c>
      <c r="E246" s="17">
        <v>0.24479999999999999</v>
      </c>
      <c r="F246" s="12"/>
      <c r="G246" s="15"/>
      <c r="H246" s="12" t="s">
        <v>409</v>
      </c>
      <c r="J246" s="2" t="s">
        <v>13</v>
      </c>
      <c r="Q246" s="9"/>
      <c r="R246" s="18"/>
    </row>
    <row r="247" spans="1:18" customFormat="1" ht="22.5" x14ac:dyDescent="0.25">
      <c r="A247" s="10">
        <f>IF(J247&lt;&gt;"",COUNTA(J$3:J247),"")</f>
        <v>186</v>
      </c>
      <c r="B247" s="11" t="s">
        <v>410</v>
      </c>
      <c r="C247" s="12" t="s">
        <v>411</v>
      </c>
      <c r="D247" s="13" t="s">
        <v>16</v>
      </c>
      <c r="E247" s="17">
        <v>0.24479999999999999</v>
      </c>
      <c r="F247" s="12"/>
      <c r="G247" s="15"/>
      <c r="H247" s="12" t="s">
        <v>409</v>
      </c>
      <c r="J247" s="2" t="s">
        <v>13</v>
      </c>
      <c r="Q247" s="9"/>
      <c r="R247" s="18"/>
    </row>
    <row r="248" spans="1:18" customFormat="1" ht="15" x14ac:dyDescent="0.25">
      <c r="A248" s="35" t="s">
        <v>254</v>
      </c>
      <c r="B248" s="35"/>
      <c r="C248" s="35"/>
      <c r="D248" s="35"/>
      <c r="E248" s="35"/>
      <c r="F248" s="35"/>
      <c r="G248" s="35"/>
      <c r="H248" s="35"/>
      <c r="Q248" s="9"/>
      <c r="R248" s="18" t="s">
        <v>254</v>
      </c>
    </row>
    <row r="249" spans="1:18" customFormat="1" ht="22.5" x14ac:dyDescent="0.25">
      <c r="A249" s="10">
        <f>IF(J249&lt;&gt;"",COUNTA(J$3:J249),"")</f>
        <v>187</v>
      </c>
      <c r="B249" s="11" t="s">
        <v>412</v>
      </c>
      <c r="C249" s="12" t="s">
        <v>135</v>
      </c>
      <c r="D249" s="13" t="s">
        <v>16</v>
      </c>
      <c r="E249" s="22">
        <v>6.28E-3</v>
      </c>
      <c r="F249" s="12"/>
      <c r="G249" s="15"/>
      <c r="H249" s="12" t="s">
        <v>413</v>
      </c>
      <c r="J249" s="2" t="s">
        <v>13</v>
      </c>
      <c r="Q249" s="9"/>
      <c r="R249" s="18"/>
    </row>
    <row r="250" spans="1:18" customFormat="1" ht="15" x14ac:dyDescent="0.25">
      <c r="A250" s="10">
        <f>IF(J250&lt;&gt;"",COUNTA(J$3:J250),"")</f>
        <v>188</v>
      </c>
      <c r="B250" s="11" t="s">
        <v>414</v>
      </c>
      <c r="C250" s="12" t="s">
        <v>258</v>
      </c>
      <c r="D250" s="13" t="s">
        <v>40</v>
      </c>
      <c r="E250" s="22">
        <v>6.28E-3</v>
      </c>
      <c r="F250" s="12"/>
      <c r="G250" s="15"/>
      <c r="H250" s="12" t="s">
        <v>413</v>
      </c>
      <c r="J250" s="2" t="s">
        <v>13</v>
      </c>
      <c r="Q250" s="9"/>
      <c r="R250" s="18"/>
    </row>
    <row r="251" spans="1:18" customFormat="1" ht="45" x14ac:dyDescent="0.25">
      <c r="A251" s="10">
        <f>IF(J251&lt;&gt;"",COUNTA(J$3:J251),"")</f>
        <v>189</v>
      </c>
      <c r="B251" s="11" t="s">
        <v>415</v>
      </c>
      <c r="C251" s="12" t="s">
        <v>260</v>
      </c>
      <c r="D251" s="13" t="s">
        <v>261</v>
      </c>
      <c r="E251" s="21">
        <v>0.4</v>
      </c>
      <c r="F251" s="12"/>
      <c r="G251" s="15"/>
      <c r="H251" s="12" t="s">
        <v>416</v>
      </c>
      <c r="J251" s="2" t="s">
        <v>13</v>
      </c>
      <c r="Q251" s="9"/>
      <c r="R251" s="18"/>
    </row>
    <row r="252" spans="1:18" customFormat="1" ht="22.5" x14ac:dyDescent="0.25">
      <c r="A252" s="10">
        <f>IF(J252&lt;&gt;"",COUNTA(J$3:J252),"")</f>
        <v>190</v>
      </c>
      <c r="B252" s="11" t="s">
        <v>417</v>
      </c>
      <c r="C252" s="12" t="s">
        <v>33</v>
      </c>
      <c r="D252" s="13" t="s">
        <v>16</v>
      </c>
      <c r="E252" s="14">
        <v>1E-3</v>
      </c>
      <c r="F252" s="12"/>
      <c r="G252" s="15"/>
      <c r="H252" s="12" t="s">
        <v>418</v>
      </c>
      <c r="J252" s="2" t="s">
        <v>13</v>
      </c>
      <c r="Q252" s="9"/>
      <c r="R252" s="18"/>
    </row>
    <row r="253" spans="1:18" customFormat="1" ht="15" x14ac:dyDescent="0.25">
      <c r="A253" s="35" t="s">
        <v>274</v>
      </c>
      <c r="B253" s="35"/>
      <c r="C253" s="35"/>
      <c r="D253" s="35"/>
      <c r="E253" s="35"/>
      <c r="F253" s="35"/>
      <c r="G253" s="35"/>
      <c r="H253" s="35"/>
      <c r="Q253" s="9"/>
      <c r="R253" s="18" t="s">
        <v>274</v>
      </c>
    </row>
    <row r="254" spans="1:18" customFormat="1" ht="22.5" x14ac:dyDescent="0.25">
      <c r="A254" s="10">
        <f>IF(J254&lt;&gt;"",COUNTA(J$3:J254),"")</f>
        <v>191</v>
      </c>
      <c r="B254" s="11" t="s">
        <v>419</v>
      </c>
      <c r="C254" s="12" t="s">
        <v>135</v>
      </c>
      <c r="D254" s="13" t="s">
        <v>16</v>
      </c>
      <c r="E254" s="17">
        <v>1.0800000000000001E-2</v>
      </c>
      <c r="F254" s="12"/>
      <c r="G254" s="15"/>
      <c r="H254" s="12" t="s">
        <v>25</v>
      </c>
      <c r="J254" s="2" t="s">
        <v>13</v>
      </c>
      <c r="Q254" s="9"/>
      <c r="R254" s="18"/>
    </row>
    <row r="255" spans="1:18" customFormat="1" ht="15" x14ac:dyDescent="0.25">
      <c r="A255" s="10">
        <f>IF(J255&lt;&gt;"",COUNTA(J$3:J255),"")</f>
        <v>192</v>
      </c>
      <c r="B255" s="11" t="s">
        <v>420</v>
      </c>
      <c r="C255" s="12" t="s">
        <v>138</v>
      </c>
      <c r="D255" s="13" t="s">
        <v>40</v>
      </c>
      <c r="E255" s="22">
        <v>1.0840000000000001E-2</v>
      </c>
      <c r="F255" s="12"/>
      <c r="G255" s="15"/>
      <c r="H255" s="12" t="s">
        <v>421</v>
      </c>
      <c r="J255" s="2" t="s">
        <v>13</v>
      </c>
      <c r="Q255" s="9"/>
      <c r="R255" s="18"/>
    </row>
    <row r="256" spans="1:18" customFormat="1" ht="22.5" x14ac:dyDescent="0.25">
      <c r="A256" s="10">
        <f>IF(J256&lt;&gt;"",COUNTA(J$3:J256),"")</f>
        <v>193</v>
      </c>
      <c r="B256" s="11" t="s">
        <v>422</v>
      </c>
      <c r="C256" s="12" t="s">
        <v>411</v>
      </c>
      <c r="D256" s="13" t="s">
        <v>16</v>
      </c>
      <c r="E256" s="22">
        <v>1.0840000000000001E-2</v>
      </c>
      <c r="F256" s="12"/>
      <c r="G256" s="15"/>
      <c r="H256" s="12" t="s">
        <v>421</v>
      </c>
      <c r="J256" s="2" t="s">
        <v>13</v>
      </c>
      <c r="Q256" s="9"/>
      <c r="R256" s="18"/>
    </row>
    <row r="257" spans="1:22" customFormat="1" ht="22.5" x14ac:dyDescent="0.25">
      <c r="A257" s="10">
        <f>IF(J257&lt;&gt;"",COUNTA(J$3:J257),"")</f>
        <v>194</v>
      </c>
      <c r="B257" s="11" t="s">
        <v>423</v>
      </c>
      <c r="C257" s="12" t="s">
        <v>287</v>
      </c>
      <c r="D257" s="13" t="s">
        <v>206</v>
      </c>
      <c r="E257" s="16">
        <v>0.84</v>
      </c>
      <c r="F257" s="12"/>
      <c r="G257" s="15"/>
      <c r="H257" s="12" t="s">
        <v>424</v>
      </c>
      <c r="J257" s="2" t="s">
        <v>13</v>
      </c>
      <c r="Q257" s="9"/>
      <c r="R257" s="18"/>
    </row>
    <row r="258" spans="1:22" customFormat="1" ht="22.5" x14ac:dyDescent="0.25">
      <c r="A258" s="10">
        <f>IF(J258&lt;&gt;"",COUNTA(J$3:J258),"")</f>
        <v>195</v>
      </c>
      <c r="B258" s="11" t="s">
        <v>425</v>
      </c>
      <c r="C258" s="12" t="s">
        <v>209</v>
      </c>
      <c r="D258" s="13" t="s">
        <v>49</v>
      </c>
      <c r="E258" s="19">
        <v>84</v>
      </c>
      <c r="F258" s="12"/>
      <c r="G258" s="15"/>
      <c r="H258" s="12" t="s">
        <v>25</v>
      </c>
      <c r="J258" s="2" t="s">
        <v>13</v>
      </c>
      <c r="Q258" s="9"/>
      <c r="R258" s="18"/>
    </row>
    <row r="259" spans="1:22" customFormat="1" ht="15" x14ac:dyDescent="0.25">
      <c r="A259" s="35" t="s">
        <v>426</v>
      </c>
      <c r="B259" s="35"/>
      <c r="C259" s="35"/>
      <c r="D259" s="35"/>
      <c r="E259" s="35"/>
      <c r="F259" s="35"/>
      <c r="G259" s="35"/>
      <c r="H259" s="35"/>
      <c r="Q259" s="9"/>
      <c r="R259" s="18" t="s">
        <v>426</v>
      </c>
    </row>
    <row r="260" spans="1:22" customFormat="1" ht="15" x14ac:dyDescent="0.25">
      <c r="A260" s="35" t="s">
        <v>54</v>
      </c>
      <c r="B260" s="35"/>
      <c r="C260" s="35"/>
      <c r="D260" s="35"/>
      <c r="E260" s="35"/>
      <c r="F260" s="35"/>
      <c r="G260" s="35"/>
      <c r="H260" s="35"/>
      <c r="Q260" s="9"/>
      <c r="R260" s="18" t="s">
        <v>54</v>
      </c>
    </row>
    <row r="261" spans="1:22" customFormat="1" ht="45" x14ac:dyDescent="0.25">
      <c r="A261" s="10">
        <f>IF(J261&lt;&gt;"",COUNTA(J$3:J261),"")</f>
        <v>196</v>
      </c>
      <c r="B261" s="11" t="s">
        <v>427</v>
      </c>
      <c r="C261" s="12" t="s">
        <v>56</v>
      </c>
      <c r="D261" s="13" t="s">
        <v>57</v>
      </c>
      <c r="E261" s="17">
        <v>0.30370000000000003</v>
      </c>
      <c r="F261" s="12"/>
      <c r="G261" s="15"/>
      <c r="H261" s="12" t="s">
        <v>428</v>
      </c>
      <c r="J261" s="2" t="s">
        <v>13</v>
      </c>
      <c r="Q261" s="9"/>
      <c r="R261" s="18"/>
    </row>
    <row r="262" spans="1:22" customFormat="1" ht="22.5" x14ac:dyDescent="0.25">
      <c r="A262" s="10">
        <f>IF(J262&lt;&gt;"",COUNTA(J$3:J262),"")</f>
        <v>197</v>
      </c>
      <c r="B262" s="11" t="s">
        <v>429</v>
      </c>
      <c r="C262" s="12" t="s">
        <v>60</v>
      </c>
      <c r="D262" s="13" t="s">
        <v>61</v>
      </c>
      <c r="E262" s="17">
        <v>3.6444000000000001</v>
      </c>
      <c r="F262" s="12"/>
      <c r="G262" s="15"/>
      <c r="H262" s="12" t="s">
        <v>430</v>
      </c>
      <c r="J262" s="2" t="s">
        <v>13</v>
      </c>
      <c r="Q262" s="9"/>
      <c r="R262" s="18"/>
    </row>
    <row r="263" spans="1:22" customFormat="1" ht="45" x14ac:dyDescent="0.25">
      <c r="A263" s="10">
        <f>IF(J263&lt;&gt;"",COUNTA(J$3:J263),"")</f>
        <v>198</v>
      </c>
      <c r="B263" s="11" t="s">
        <v>431</v>
      </c>
      <c r="C263" s="12" t="s">
        <v>64</v>
      </c>
      <c r="D263" s="13" t="s">
        <v>57</v>
      </c>
      <c r="E263" s="17">
        <v>0.30370000000000003</v>
      </c>
      <c r="F263" s="12"/>
      <c r="G263" s="15"/>
      <c r="H263" s="12" t="s">
        <v>428</v>
      </c>
      <c r="J263" s="2" t="s">
        <v>13</v>
      </c>
      <c r="Q263" s="9"/>
      <c r="R263" s="18"/>
    </row>
    <row r="264" spans="1:22" customFormat="1" ht="22.5" x14ac:dyDescent="0.25">
      <c r="A264" s="10">
        <f>IF(J264&lt;&gt;"",COUNTA(J$3:J264),"")</f>
        <v>199</v>
      </c>
      <c r="B264" s="11" t="s">
        <v>432</v>
      </c>
      <c r="C264" s="12" t="s">
        <v>66</v>
      </c>
      <c r="D264" s="13" t="s">
        <v>61</v>
      </c>
      <c r="E264" s="17">
        <v>5.7702999999999998</v>
      </c>
      <c r="F264" s="12"/>
      <c r="G264" s="15"/>
      <c r="H264" s="12" t="s">
        <v>433</v>
      </c>
      <c r="J264" s="2" t="s">
        <v>13</v>
      </c>
      <c r="Q264" s="9"/>
      <c r="R264" s="18"/>
    </row>
    <row r="265" spans="1:22" customFormat="1" ht="15" x14ac:dyDescent="0.25">
      <c r="A265" s="35" t="s">
        <v>68</v>
      </c>
      <c r="B265" s="35"/>
      <c r="C265" s="35"/>
      <c r="D265" s="35"/>
      <c r="E265" s="35"/>
      <c r="F265" s="35"/>
      <c r="G265" s="35"/>
      <c r="H265" s="35"/>
      <c r="Q265" s="9"/>
      <c r="R265" s="18" t="s">
        <v>68</v>
      </c>
    </row>
    <row r="266" spans="1:22" customFormat="1" ht="22.5" x14ac:dyDescent="0.25">
      <c r="A266" s="10">
        <f>IF(J266&lt;&gt;"",COUNTA(J$3:J266),"")</f>
        <v>200</v>
      </c>
      <c r="B266" s="11" t="s">
        <v>434</v>
      </c>
      <c r="C266" s="12" t="s">
        <v>70</v>
      </c>
      <c r="D266" s="13"/>
      <c r="E266" s="16">
        <v>0.93</v>
      </c>
      <c r="F266" s="12"/>
      <c r="G266" s="15"/>
      <c r="H266" s="12" t="s">
        <v>435</v>
      </c>
      <c r="J266" s="2" t="s">
        <v>13</v>
      </c>
      <c r="Q266" s="9"/>
      <c r="R266" s="18"/>
    </row>
    <row r="267" spans="1:22" customFormat="1" ht="90" x14ac:dyDescent="0.25">
      <c r="A267" s="10">
        <f>IF(J267&lt;&gt;"",COUNTA(J$3:J267),"")</f>
        <v>201</v>
      </c>
      <c r="B267" s="11" t="s">
        <v>436</v>
      </c>
      <c r="C267" s="12" t="s">
        <v>72</v>
      </c>
      <c r="D267" s="13" t="s">
        <v>73</v>
      </c>
      <c r="E267" s="16">
        <v>0.93</v>
      </c>
      <c r="F267" s="12"/>
      <c r="G267" s="15"/>
      <c r="H267" s="12" t="s">
        <v>25</v>
      </c>
      <c r="J267" s="2" t="s">
        <v>13</v>
      </c>
      <c r="Q267" s="9"/>
      <c r="R267" s="18"/>
    </row>
    <row r="268" spans="1:22" customFormat="1" ht="22.5" x14ac:dyDescent="0.25">
      <c r="A268" s="10">
        <f>IF(J268&lt;&gt;"",COUNTA(J$3:J268),"")</f>
        <v>202</v>
      </c>
      <c r="B268" s="11" t="s">
        <v>437</v>
      </c>
      <c r="C268" s="12" t="s">
        <v>75</v>
      </c>
      <c r="D268" s="13" t="s">
        <v>73</v>
      </c>
      <c r="E268" s="16">
        <v>0.93</v>
      </c>
      <c r="F268" s="12"/>
      <c r="G268" s="15"/>
      <c r="H268" s="12" t="s">
        <v>25</v>
      </c>
      <c r="J268" s="2" t="s">
        <v>13</v>
      </c>
      <c r="Q268" s="9"/>
      <c r="R268" s="18"/>
    </row>
    <row r="269" spans="1:22" customFormat="1" ht="36.75" customHeight="1" x14ac:dyDescent="0.25"/>
    <row r="270" spans="1:22" s="23" customFormat="1" ht="15" x14ac:dyDescent="0.25">
      <c r="A270" s="24"/>
      <c r="B270" s="25" t="s">
        <v>438</v>
      </c>
      <c r="C270" s="33"/>
      <c r="D270" s="33"/>
      <c r="E270" s="34"/>
      <c r="F270" s="34"/>
      <c r="G270" s="34"/>
      <c r="H270" s="34"/>
      <c r="I270"/>
      <c r="J270"/>
      <c r="K270"/>
      <c r="L270"/>
      <c r="M270"/>
      <c r="N270"/>
      <c r="O270"/>
      <c r="P270"/>
      <c r="Q270" s="26"/>
      <c r="R270" s="26"/>
      <c r="S270" s="26" t="s">
        <v>440</v>
      </c>
      <c r="T270" s="26" t="s">
        <v>439</v>
      </c>
      <c r="U270" s="26"/>
      <c r="V270" s="26"/>
    </row>
    <row r="271" spans="1:22" s="27" customFormat="1" ht="20.25" customHeight="1" x14ac:dyDescent="0.25">
      <c r="A271" s="28"/>
      <c r="B271" s="25"/>
      <c r="C271" s="32" t="s">
        <v>441</v>
      </c>
      <c r="D271" s="32"/>
      <c r="E271" s="32"/>
      <c r="F271" s="32"/>
      <c r="G271" s="32"/>
      <c r="H271" s="32"/>
      <c r="Q271" s="29"/>
      <c r="R271" s="29"/>
      <c r="S271" s="29"/>
      <c r="T271" s="29"/>
      <c r="U271" s="29"/>
      <c r="V271" s="29"/>
    </row>
    <row r="272" spans="1:22" s="23" customFormat="1" ht="15" x14ac:dyDescent="0.25">
      <c r="A272" s="24"/>
      <c r="B272" s="25" t="s">
        <v>442</v>
      </c>
      <c r="C272" s="33"/>
      <c r="D272" s="33"/>
      <c r="E272" s="34"/>
      <c r="F272" s="34"/>
      <c r="G272" s="34"/>
      <c r="H272" s="34"/>
      <c r="I272"/>
      <c r="J272"/>
      <c r="K272"/>
      <c r="L272"/>
      <c r="M272"/>
      <c r="N272"/>
      <c r="O272"/>
      <c r="P272"/>
      <c r="Q272" s="26"/>
      <c r="R272" s="26"/>
      <c r="S272" s="26"/>
      <c r="T272" s="26"/>
      <c r="U272" s="26" t="s">
        <v>440</v>
      </c>
      <c r="V272" s="26" t="s">
        <v>443</v>
      </c>
    </row>
    <row r="273" spans="1:22" s="27" customFormat="1" ht="20.25" customHeight="1" x14ac:dyDescent="0.25">
      <c r="A273" s="28"/>
      <c r="C273" s="32" t="s">
        <v>441</v>
      </c>
      <c r="D273" s="32"/>
      <c r="E273" s="32"/>
      <c r="F273" s="32"/>
      <c r="G273" s="32"/>
      <c r="H273" s="32"/>
      <c r="Q273" s="29"/>
      <c r="R273" s="29"/>
      <c r="S273" s="29"/>
      <c r="T273" s="29"/>
      <c r="U273" s="29"/>
      <c r="V273" s="29"/>
    </row>
    <row r="275" spans="1:22" customFormat="1" ht="15" x14ac:dyDescent="0.25">
      <c r="B275" s="30"/>
      <c r="D275" s="30"/>
      <c r="F275" s="30"/>
    </row>
    <row r="280" spans="1:22" customFormat="1" ht="15" x14ac:dyDescent="0.25">
      <c r="C280" s="31"/>
    </row>
    <row r="281" spans="1:22" customFormat="1" ht="15" x14ac:dyDescent="0.25">
      <c r="C281" s="31"/>
    </row>
    <row r="282" spans="1:22" customFormat="1" ht="15" x14ac:dyDescent="0.25">
      <c r="C282" s="31"/>
    </row>
  </sheetData>
  <mergeCells count="67">
    <mergeCell ref="C3:H3"/>
    <mergeCell ref="A6:H6"/>
    <mergeCell ref="G8:H8"/>
    <mergeCell ref="G9:H9"/>
    <mergeCell ref="A10:H10"/>
    <mergeCell ref="A19:H19"/>
    <mergeCell ref="A21:H21"/>
    <mergeCell ref="A26:H26"/>
    <mergeCell ref="A31:H31"/>
    <mergeCell ref="A35:H35"/>
    <mergeCell ref="A42:H42"/>
    <mergeCell ref="A47:H47"/>
    <mergeCell ref="A51:H51"/>
    <mergeCell ref="A57:H57"/>
    <mergeCell ref="A63:H63"/>
    <mergeCell ref="A68:H68"/>
    <mergeCell ref="A73:H73"/>
    <mergeCell ref="A77:H77"/>
    <mergeCell ref="A83:H83"/>
    <mergeCell ref="A89:H89"/>
    <mergeCell ref="A94:H94"/>
    <mergeCell ref="A98:H98"/>
    <mergeCell ref="A103:H103"/>
    <mergeCell ref="A110:H110"/>
    <mergeCell ref="A111:H111"/>
    <mergeCell ref="A112:H112"/>
    <mergeCell ref="A117:H117"/>
    <mergeCell ref="A121:H121"/>
    <mergeCell ref="A127:H127"/>
    <mergeCell ref="A133:H133"/>
    <mergeCell ref="A138:H138"/>
    <mergeCell ref="A142:H142"/>
    <mergeCell ref="A147:H147"/>
    <mergeCell ref="A152:H152"/>
    <mergeCell ref="A156:H156"/>
    <mergeCell ref="A163:H163"/>
    <mergeCell ref="A164:H164"/>
    <mergeCell ref="A165:H165"/>
    <mergeCell ref="A170:H170"/>
    <mergeCell ref="A174:H174"/>
    <mergeCell ref="A180:H180"/>
    <mergeCell ref="A186:H186"/>
    <mergeCell ref="A190:H190"/>
    <mergeCell ref="A195:H195"/>
    <mergeCell ref="A200:H200"/>
    <mergeCell ref="A205:H205"/>
    <mergeCell ref="A210:H210"/>
    <mergeCell ref="A215:H215"/>
    <mergeCell ref="A216:H216"/>
    <mergeCell ref="A217:H217"/>
    <mergeCell ref="A218:H218"/>
    <mergeCell ref="A223:H223"/>
    <mergeCell ref="A227:H227"/>
    <mergeCell ref="A233:H233"/>
    <mergeCell ref="A239:H239"/>
    <mergeCell ref="A244:H244"/>
    <mergeCell ref="A248:H248"/>
    <mergeCell ref="A253:H253"/>
    <mergeCell ref="A259:H259"/>
    <mergeCell ref="A260:H260"/>
    <mergeCell ref="A265:H265"/>
    <mergeCell ref="C273:H273"/>
    <mergeCell ref="C270:D270"/>
    <mergeCell ref="E270:H270"/>
    <mergeCell ref="C271:H271"/>
    <mergeCell ref="C272:D272"/>
    <mergeCell ref="E272:H272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1632-2021-2.2.2-КЖ1_07.04.021 -</vt:lpstr>
      <vt:lpstr>'1632-2021-2.2.2-КЖ1_07.04.021 -'!Заголовки_для_печати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Людмила Валерьевна</dc:creator>
  <cp:lastModifiedBy>Мышкина Ольга Александровна \ Olga Myshkina</cp:lastModifiedBy>
  <cp:lastPrinted>2023-06-08T12:07:32Z</cp:lastPrinted>
  <dcterms:created xsi:type="dcterms:W3CDTF">2020-09-30T08:50:27Z</dcterms:created>
  <dcterms:modified xsi:type="dcterms:W3CDTF">2024-10-09T07:02:40Z</dcterms:modified>
</cp:coreProperties>
</file>