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80" activeTab="1"/>
  </bookViews>
  <sheets>
    <sheet name="запрос КП" sheetId="3" r:id="rId1"/>
    <sheet name="з.ч.насоса СИН.КО" sheetId="1" r:id="rId2"/>
  </sheets>
  <externalReferences>
    <externalReference r:id="rId3"/>
  </externalReferences>
  <definedNames>
    <definedName name="Print_Area" localSheetId="0">'запрос КП'!$A$1:$G$32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7" i="1"/>
  <c r="M29" i="1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7" i="1"/>
  <c r="M2" i="1" l="1"/>
  <c r="K29" i="1" l="1"/>
</calcChain>
</file>

<file path=xl/sharedStrings.xml><?xml version="1.0" encoding="utf-8"?>
<sst xmlns="http://schemas.openxmlformats.org/spreadsheetml/2006/main" count="173" uniqueCount="144">
  <si>
    <t>Приложение №1 к ТКП</t>
  </si>
  <si>
    <t>Срок (период) поставки: 03.06.2024г - 10.06.2024г</t>
  </si>
  <si>
    <t>№ п/п</t>
  </si>
  <si>
    <t>Наименовние товара Заказчика</t>
  </si>
  <si>
    <t>Каталожный номер</t>
  </si>
  <si>
    <t>Наименование товара Поставщика
(Полное наименование, артикул производителя, завод производитель)</t>
  </si>
  <si>
    <t>Наличие, предлагаемый срок поставки.</t>
  </si>
  <si>
    <t>ООО "Урал-Транском" Пермский край, г. Оса ул.Свердлова 44</t>
  </si>
  <si>
    <t>Ед.измерения</t>
  </si>
  <si>
    <t>Требуемое 
кол-во ед.</t>
  </si>
  <si>
    <r>
      <t xml:space="preserve">Цена с отсрочкой платежа 30 кал.дней,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</si>
  <si>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r>
      <t xml:space="preserve">Стоимость, руб. </t>
    </r>
    <r>
      <rPr>
        <sz val="12"/>
        <color rgb="FFFF0000"/>
        <rFont val="Times New Roman"/>
        <family val="1"/>
        <charset val="204"/>
      </rPr>
      <t>без НДС</t>
    </r>
  </si>
  <si>
    <r>
      <t xml:space="preserve">Цена по предоплате,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</si>
  <si>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t>1</t>
  </si>
  <si>
    <t>шт</t>
  </si>
  <si>
    <t>Клапан предохранительный СИН25.100-20</t>
  </si>
  <si>
    <t>Прокладка СИН61.00.108.604</t>
  </si>
  <si>
    <t>Чехол СИН63.00.104.003А</t>
  </si>
  <si>
    <t>шт.</t>
  </si>
  <si>
    <t>Лопатки текстолитовые КО- 505 L300</t>
  </si>
  <si>
    <t>Лючок приемный КО-503</t>
  </si>
  <si>
    <t>АНМ-53.07.00.000</t>
  </si>
  <si>
    <t>Итого стоимость, руб. без НДС</t>
  </si>
  <si>
    <t>Условия технико-коммерческого предложения (далее - ТКП):</t>
  </si>
  <si>
    <t xml:space="preserve">Период поставки товара: 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 </t>
  </si>
  <si>
    <t>Условия поставки: Претендент обязуется поставлять товар в течение _____ дней, с момента подписании спецификации с приложением сертификатов на продукцию или отказные письма, если не подлежит сертификации.</t>
  </si>
  <si>
    <t>Сроки и порядок оплаты: 100% стоимости оказания услуг на 30 календарный день с даты отгрузки на основании Товарной накладной (ТОРГ-12) и предоставления счета-фактуры (УПД).</t>
  </si>
  <si>
    <t>Претендент подтверждает включение в коммерческое предложение всех затрат, связанных с выполнением работ/оказанием услуг/поставки товара в соответствии с требованиями кроме НДС (20 %).</t>
  </si>
  <si>
    <t>Гарантийный срок на поставленный товар составляет _____ месяцев с момента передачи товара Покупателю (определяется датой подписания Покупателем товаро – транспортной накладной).</t>
  </si>
  <si>
    <t>Претендент гарантирует выполнение работ/оказание услуг/поставку товара в соответствии с требованиями.</t>
  </si>
  <si>
    <t>Претендент ознакомлен с возможными изменениями количества поставки по вышеуказанной номенклатуре (пересортицы) исходя из своей производственной потребности и Поставщик подтверждает возможность поставки измененного количества в рамках вышеуказанной номенклатуры, которое будет подтверждено заключаемыми Сторонами спецификациями.</t>
  </si>
  <si>
    <t>Составил:</t>
  </si>
  <si>
    <t>подпись</t>
  </si>
  <si>
    <t>ФИО</t>
  </si>
  <si>
    <t>должность</t>
  </si>
  <si>
    <t>Согласовал:</t>
  </si>
  <si>
    <t>на фирменном бланке</t>
  </si>
  <si>
    <t>Запрос на  Технико-коммерческое предложение (далее по тексту - ТКП)</t>
  </si>
  <si>
    <t>1.</t>
  </si>
  <si>
    <t>Инструкция</t>
  </si>
  <si>
    <t>2.</t>
  </si>
  <si>
    <t>Предмет закупки</t>
  </si>
  <si>
    <t>3.</t>
  </si>
  <si>
    <t>Срок (период) поставки</t>
  </si>
  <si>
    <t>4.</t>
  </si>
  <si>
    <t>Условия поставки:</t>
  </si>
  <si>
    <t>Претендент обязуется поставлять товар в течение _7_ дней, с момента подписании спецификации с приложением сертификатов на продукцию или отказные письма, если не подлежит сертификации.</t>
  </si>
  <si>
    <t>5.</t>
  </si>
  <si>
    <t>Срок предоставления ценовой информации</t>
  </si>
  <si>
    <t>6.</t>
  </si>
  <si>
    <t>Контактное лицо</t>
  </si>
  <si>
    <t>7.</t>
  </si>
  <si>
    <t>Общая информация о поставщике</t>
  </si>
  <si>
    <t>Название Компании</t>
  </si>
  <si>
    <t>ИНН</t>
  </si>
  <si>
    <t>8.</t>
  </si>
  <si>
    <t>Контактное лицо поставщика</t>
  </si>
  <si>
    <t>Должность</t>
  </si>
  <si>
    <t>Телефон</t>
  </si>
  <si>
    <t>Электронная почта</t>
  </si>
  <si>
    <t>9.</t>
  </si>
  <si>
    <t>Описание предмета закупки</t>
  </si>
  <si>
    <t>Приложение №1 к Запросу</t>
  </si>
  <si>
    <t>10.</t>
  </si>
  <si>
    <t>Общая стоимость</t>
  </si>
  <si>
    <t>НДС (20%)</t>
  </si>
  <si>
    <t>Итого стоимость, руб. с НДС (20%)</t>
  </si>
  <si>
    <t>11.</t>
  </si>
  <si>
    <t>Стандартные условия оплаты</t>
  </si>
  <si>
    <r>
      <t xml:space="preserve">Оплата  100% стоимости оказания услуг на </t>
    </r>
    <r>
      <rPr>
        <b/>
        <u/>
        <sz val="12"/>
        <color rgb="FFFF0000"/>
        <rFont val="Times New Roman"/>
        <family val="1"/>
        <charset val="204"/>
      </rPr>
      <t>30</t>
    </r>
    <r>
      <rPr>
        <sz val="12"/>
        <rFont val="Times New Roman"/>
        <family val="1"/>
        <charset val="204"/>
      </rPr>
      <t xml:space="preserve"> календарный день с даты отгрузки на основании Товарной накладной (ТОРГ-12) и предоставления счета-фактуры (УПД)</t>
    </r>
  </si>
  <si>
    <t>12.</t>
  </si>
  <si>
    <t>Структура скидок в зависимости от условий оплаты:</t>
  </si>
  <si>
    <t>№</t>
  </si>
  <si>
    <t>Условия оплаты</t>
  </si>
  <si>
    <t>Скидка от базовых цен, %</t>
  </si>
  <si>
    <t>Предоплата 100%</t>
  </si>
  <si>
    <t>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</t>
  </si>
  <si>
    <t>Производитель</t>
  </si>
  <si>
    <t xml:space="preserve"> АФНИ.306577.001-01</t>
  </si>
  <si>
    <t>СИН25.100-20</t>
  </si>
  <si>
    <t>КО-505А.02.15.105</t>
  </si>
  <si>
    <t xml:space="preserve"> СИН31.100.026</t>
  </si>
  <si>
    <t xml:space="preserve"> СИН61.00.108.604</t>
  </si>
  <si>
    <t>СИН63.00.104.003А</t>
  </si>
  <si>
    <t>РНВ-75</t>
  </si>
  <si>
    <t>Клапан в сборе d=111мм НЦ-320 (9Т)</t>
  </si>
  <si>
    <t>АФНИ.754174.004-01</t>
  </si>
  <si>
    <t>Уплотнение клапана d=111мм НЦ-320 (9Т)</t>
  </si>
  <si>
    <t>Манометр ДМ 8008-ВУф исп.2  0-60МПа кл.т.1,0  ф160 IP54  М20х1,5 РШ</t>
  </si>
  <si>
    <t>Кран шаровой с сектором Ду25 Ру70 АФНИ 306121.011</t>
  </si>
  <si>
    <t>СИН32.04.100.04.03.013</t>
  </si>
  <si>
    <t>СИН32.04.100.04.03.013-01</t>
  </si>
  <si>
    <t>СИН32.04.100.09.00.001А</t>
  </si>
  <si>
    <t>СИН32.04.100.09.00.002А</t>
  </si>
  <si>
    <t>Колено шарнирное ЗКШ.00.000-01 Ду-50мм, Ру-70МПа</t>
  </si>
  <si>
    <t>Кран шаровой КШ-50х70 АФНИ.306121005 Ду50мм, Ру70 Мпа</t>
  </si>
  <si>
    <t>Манжета СИН32.04.100.04.03.013 плунжер ф100</t>
  </si>
  <si>
    <t>Манжета СИН32.04.100.04.03.013-01 плунжер ф125</t>
  </si>
  <si>
    <t>Манжета СИН32.04.100.04.03.014 плунжер ф100</t>
  </si>
  <si>
    <t>Манжета СИН32.04.100.04.03.016 плунжер ф125</t>
  </si>
  <si>
    <t>Манжета СИН31.100.026 на корпус уплотнения плунжера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</si>
  <si>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</si>
  <si>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</si>
  <si>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</si>
  <si>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</si>
  <si>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</si>
  <si>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</si>
  <si>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</si>
  <si>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</si>
  <si>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</si>
  <si>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</si>
  <si>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</si>
  <si>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</si>
  <si>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</si>
  <si>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</si>
  <si>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</si>
  <si>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</si>
  <si>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</si>
  <si>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</si>
  <si>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</si>
  <si>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</si>
  <si>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</si>
  <si>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 ЗКШ.00.000-01</t>
  </si>
  <si>
    <t>КШ-50х70 АФНИ.306121005</t>
  </si>
  <si>
    <t xml:space="preserve"> АФНИ 306121.011</t>
  </si>
  <si>
    <t>СИН61.00.108.600-01</t>
  </si>
  <si>
    <t>М 125х145 ГОСТ 22704-77</t>
  </si>
  <si>
    <t>М 100х125 ГОСТ 22704-77</t>
  </si>
  <si>
    <t xml:space="preserve">Кольцо СИН32.04.100.09.00.001А </t>
  </si>
  <si>
    <t xml:space="preserve">Кольцо СИН32.04.100.09.00.002А </t>
  </si>
  <si>
    <t>СИН32.00.108.003-01</t>
  </si>
  <si>
    <t xml:space="preserve">СИН32.00.108.003-03
</t>
  </si>
  <si>
    <t>Плунжер СИН32.00.108.003-03  ф125мм.</t>
  </si>
  <si>
    <t>Плунжер СИН32.00.108.003-01 ф100мм.</t>
  </si>
  <si>
    <t>Рукав  напорно-всасывающий Б-2-75-5 (6м) ГОСТ 5398-76</t>
  </si>
  <si>
    <t>Клапан</t>
  </si>
  <si>
    <r>
      <t xml:space="preserve">Ответ на Запрос необходимо предоставить </t>
    </r>
    <r>
      <rPr>
        <b/>
        <sz val="12"/>
        <color rgb="FFFF0000"/>
        <rFont val="Times New Roman"/>
        <family val="1"/>
        <charset val="204"/>
      </rPr>
      <t>до 12 час. 00 мин. 23.05.2024г</t>
    </r>
  </si>
  <si>
    <t>ДМ 8008-ВУф  ФИЗТЕХ</t>
  </si>
  <si>
    <t>ТКП действует до "_______"_________________________ 2024  г. Претендент подтверждает действие цен на товар в период поставки товара указанных в настоящем приложении.</t>
  </si>
  <si>
    <t>Приглашаем Вас к участию в Запросе ценовых предложений, так как мы рассматриваем вашу компанию как перспективного партнера группы компаний ООО "Урал-Транском" и ООО "УТТ "Полазнанефть". 
Мы просим Вас ответить на вопросы данного Запроса максимально полно и гарантируем, что сохраним конфедициальность информации, и она не будет передана третьим лицам. 
Из ответа на Запрос должны однозначно определяться цена каждой единицы  и общая стоимость договора, на условиях, указанных в Запросе.
Проведение Запроса является процедурой сбора информации, не влечет за собой возникновение каких-либо обязательств ООО "Урал-Транском" и ООО "УТТ "Полазнанефть"</t>
  </si>
  <si>
    <t xml:space="preserve">По техническим вопросам, 8-919-485-55-30, Деткин Юрий Григорьевич
По вопросам проведения закупки, т.(834291) 4-83-15,  8-904-843-92-64 Юдина Елена Феликсовна
</t>
  </si>
  <si>
    <t>Поставка_автозапчасти (спецтехника)</t>
  </si>
  <si>
    <t>03.06.2024-10.06.24</t>
  </si>
  <si>
    <r>
      <rPr>
        <b/>
        <sz val="12"/>
        <color theme="1"/>
        <rFont val="Times New Roman"/>
        <family val="1"/>
        <charset val="204"/>
      </rPr>
      <t>УКАЗАТЬ</t>
    </r>
    <r>
      <rPr>
        <sz val="12"/>
        <color theme="1"/>
        <rFont val="Times New Roman"/>
        <family val="1"/>
        <charset val="204"/>
      </rPr>
      <t xml:space="preserve"> способ получения (</t>
    </r>
    <r>
      <rPr>
        <b/>
        <i/>
        <sz val="12"/>
        <rFont val="Times New Roman"/>
        <family val="1"/>
        <charset val="204"/>
      </rPr>
      <t>1. г. Пермь, склад поставщика 2. Доставка за счет поставщика до терминала ТК г. Пермь 3. Доставка за счет поставщика г. Оса ул. Свердлова 44</t>
    </r>
    <r>
      <rPr>
        <sz val="12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</si>
</sst>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0" fillId="3" borderId="2" xfId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alnik_PTO\Downloads\&#1055;&#1088;&#1080;&#1083;&#1086;&#1078;&#1077;&#1085;&#1080;&#1077;%20&#8470;1-&#1072;&#1075;&#1088;&#1077;&#1075;&#1072;&#1090;&#1099;%20(&#1088;&#1077;&#1076;&#1091;&#1082;&#1090;&#1086;&#1088;&#1072;%20&#1056;&#1050;,%20&#1050;&#1055;&#1055;%20154,%20152)%20&#8470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П"/>
      <sheetName val="Камаз"/>
      <sheetName val="Лист1"/>
    </sheetNames>
    <sheetDataSet>
      <sheetData sheetId="0">
        <row r="5">
          <cell r="B5" t="str">
            <v>Предмет закупки</v>
          </cell>
          <cell r="D5" t="str">
            <v>Поставка автозапчастей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2"/>
  <sheetViews>
    <sheetView view="pageBreakPreview" zoomScale="130" zoomScaleNormal="100" zoomScaleSheetLayoutView="130" workbookViewId="0">
      <selection activeCell="D26" sqref="D26:G26"/>
    </sheetView>
  </sheetViews>
  <sheetFormatPr defaultColWidth="8.7109375" defaultRowHeight="15.75" x14ac:dyDescent="0.25"/>
  <cols>
    <col min="1" max="1" width="4.85546875" style="28" customWidth="1"/>
    <col min="2" max="2" width="6.28515625" style="28" customWidth="1"/>
    <col min="3" max="3" width="46.5703125" style="29" customWidth="1"/>
    <col min="4" max="4" width="23.140625" style="28" customWidth="1"/>
    <col min="5" max="5" width="23.140625" style="39" customWidth="1"/>
    <col min="6" max="6" width="23.140625" style="28" customWidth="1"/>
    <col min="7" max="7" width="23.140625" style="29" customWidth="1"/>
    <col min="8" max="16384" width="8.7109375" style="29"/>
  </cols>
  <sheetData>
    <row r="1" spans="1:7" x14ac:dyDescent="0.25">
      <c r="A1" s="27" t="s">
        <v>36</v>
      </c>
    </row>
    <row r="2" spans="1:7" x14ac:dyDescent="0.25">
      <c r="A2" s="27"/>
    </row>
    <row r="3" spans="1:7" x14ac:dyDescent="0.25">
      <c r="A3" s="52" t="s">
        <v>37</v>
      </c>
      <c r="B3" s="52"/>
      <c r="C3" s="52"/>
      <c r="D3" s="52"/>
      <c r="E3" s="52"/>
      <c r="F3" s="52"/>
      <c r="G3" s="52"/>
    </row>
    <row r="4" spans="1:7" ht="156" customHeight="1" x14ac:dyDescent="0.25">
      <c r="A4" s="37" t="s">
        <v>38</v>
      </c>
      <c r="B4" s="45" t="s">
        <v>39</v>
      </c>
      <c r="C4" s="45"/>
      <c r="D4" s="53" t="s">
        <v>139</v>
      </c>
      <c r="E4" s="53"/>
      <c r="F4" s="53"/>
      <c r="G4" s="53"/>
    </row>
    <row r="5" spans="1:7" x14ac:dyDescent="0.25">
      <c r="A5" s="37" t="s">
        <v>40</v>
      </c>
      <c r="B5" s="45" t="s">
        <v>41</v>
      </c>
      <c r="C5" s="45"/>
      <c r="D5" s="54" t="s">
        <v>141</v>
      </c>
      <c r="E5" s="54"/>
      <c r="F5" s="54"/>
      <c r="G5" s="54"/>
    </row>
    <row r="6" spans="1:7" x14ac:dyDescent="0.25">
      <c r="A6" s="37" t="s">
        <v>42</v>
      </c>
      <c r="B6" s="45" t="s">
        <v>43</v>
      </c>
      <c r="C6" s="45"/>
      <c r="D6" s="55" t="s">
        <v>142</v>
      </c>
      <c r="E6" s="56"/>
      <c r="F6" s="56"/>
      <c r="G6" s="56"/>
    </row>
    <row r="7" spans="1:7" ht="47.25" customHeight="1" x14ac:dyDescent="0.25">
      <c r="A7" s="37" t="s">
        <v>44</v>
      </c>
      <c r="B7" s="45" t="s">
        <v>45</v>
      </c>
      <c r="C7" s="45"/>
      <c r="D7" s="57" t="s">
        <v>46</v>
      </c>
      <c r="E7" s="57"/>
      <c r="F7" s="57"/>
      <c r="G7" s="57"/>
    </row>
    <row r="8" spans="1:7" x14ac:dyDescent="0.25">
      <c r="A8" s="37" t="s">
        <v>47</v>
      </c>
      <c r="B8" s="45" t="s">
        <v>48</v>
      </c>
      <c r="C8" s="45"/>
      <c r="D8" s="58" t="s">
        <v>136</v>
      </c>
      <c r="E8" s="58"/>
      <c r="F8" s="58"/>
      <c r="G8" s="58"/>
    </row>
    <row r="9" spans="1:7" ht="31.5" customHeight="1" x14ac:dyDescent="0.25">
      <c r="A9" s="37" t="s">
        <v>49</v>
      </c>
      <c r="B9" s="37"/>
      <c r="C9" s="30" t="s">
        <v>50</v>
      </c>
      <c r="D9" s="59" t="s">
        <v>140</v>
      </c>
      <c r="E9" s="59"/>
      <c r="F9" s="59"/>
      <c r="G9" s="59"/>
    </row>
    <row r="10" spans="1:7" x14ac:dyDescent="0.25">
      <c r="A10" s="37" t="s">
        <v>51</v>
      </c>
      <c r="B10" s="41" t="s">
        <v>52</v>
      </c>
      <c r="C10" s="41"/>
      <c r="D10" s="41"/>
      <c r="E10" s="41"/>
      <c r="F10" s="41"/>
      <c r="G10" s="41"/>
    </row>
    <row r="11" spans="1:7" x14ac:dyDescent="0.25">
      <c r="A11" s="37"/>
      <c r="B11" s="37">
        <v>1</v>
      </c>
      <c r="C11" s="31" t="s">
        <v>53</v>
      </c>
      <c r="D11" s="47"/>
      <c r="E11" s="47"/>
      <c r="F11" s="47"/>
      <c r="G11" s="47"/>
    </row>
    <row r="12" spans="1:7" x14ac:dyDescent="0.25">
      <c r="A12" s="37"/>
      <c r="B12" s="37">
        <v>2</v>
      </c>
      <c r="C12" s="31" t="s">
        <v>54</v>
      </c>
      <c r="D12" s="47"/>
      <c r="E12" s="47"/>
      <c r="F12" s="47"/>
      <c r="G12" s="47"/>
    </row>
    <row r="13" spans="1:7" x14ac:dyDescent="0.25">
      <c r="A13" s="37" t="s">
        <v>55</v>
      </c>
      <c r="B13" s="41" t="s">
        <v>56</v>
      </c>
      <c r="C13" s="41"/>
      <c r="D13" s="41"/>
      <c r="E13" s="41"/>
      <c r="F13" s="41"/>
      <c r="G13" s="41"/>
    </row>
    <row r="14" spans="1:7" x14ac:dyDescent="0.25">
      <c r="A14" s="37"/>
      <c r="B14" s="37">
        <v>1</v>
      </c>
      <c r="C14" s="31" t="s">
        <v>33</v>
      </c>
      <c r="D14" s="47"/>
      <c r="E14" s="47"/>
      <c r="F14" s="47"/>
      <c r="G14" s="47"/>
    </row>
    <row r="15" spans="1:7" x14ac:dyDescent="0.25">
      <c r="A15" s="37"/>
      <c r="B15" s="37">
        <v>2</v>
      </c>
      <c r="C15" s="31" t="s">
        <v>57</v>
      </c>
      <c r="D15" s="47"/>
      <c r="E15" s="47"/>
      <c r="F15" s="47"/>
      <c r="G15" s="47"/>
    </row>
    <row r="16" spans="1:7" x14ac:dyDescent="0.25">
      <c r="A16" s="37"/>
      <c r="B16" s="37">
        <v>3</v>
      </c>
      <c r="C16" s="31" t="s">
        <v>58</v>
      </c>
      <c r="D16" s="48"/>
      <c r="E16" s="48"/>
      <c r="F16" s="48"/>
      <c r="G16" s="48"/>
    </row>
    <row r="17" spans="1:7" x14ac:dyDescent="0.25">
      <c r="A17" s="37"/>
      <c r="B17" s="37">
        <v>4</v>
      </c>
      <c r="C17" s="31" t="s">
        <v>59</v>
      </c>
      <c r="D17" s="49"/>
      <c r="E17" s="47"/>
      <c r="F17" s="47"/>
      <c r="G17" s="47"/>
    </row>
    <row r="18" spans="1:7" x14ac:dyDescent="0.25">
      <c r="A18" s="37" t="s">
        <v>60</v>
      </c>
      <c r="B18" s="45" t="s">
        <v>61</v>
      </c>
      <c r="C18" s="45"/>
      <c r="D18" s="50" t="s">
        <v>62</v>
      </c>
      <c r="E18" s="50"/>
      <c r="F18" s="50"/>
      <c r="G18" s="50"/>
    </row>
    <row r="19" spans="1:7" s="3" customFormat="1" x14ac:dyDescent="0.25">
      <c r="A19" s="14" t="s">
        <v>63</v>
      </c>
      <c r="B19" s="51" t="s">
        <v>64</v>
      </c>
      <c r="C19" s="51"/>
      <c r="D19" s="50"/>
      <c r="E19" s="50"/>
      <c r="F19" s="50"/>
      <c r="G19" s="50"/>
    </row>
    <row r="20" spans="1:7" x14ac:dyDescent="0.25">
      <c r="A20" s="37"/>
      <c r="B20" s="41" t="s">
        <v>22</v>
      </c>
      <c r="C20" s="41"/>
      <c r="D20" s="44"/>
      <c r="E20" s="44"/>
      <c r="F20" s="44"/>
      <c r="G20" s="44"/>
    </row>
    <row r="21" spans="1:7" x14ac:dyDescent="0.25">
      <c r="A21" s="37"/>
      <c r="B21" s="41" t="s">
        <v>65</v>
      </c>
      <c r="C21" s="41"/>
      <c r="D21" s="44"/>
      <c r="E21" s="44"/>
      <c r="F21" s="44"/>
      <c r="G21" s="44"/>
    </row>
    <row r="22" spans="1:7" x14ac:dyDescent="0.25">
      <c r="A22" s="37"/>
      <c r="B22" s="41" t="s">
        <v>66</v>
      </c>
      <c r="C22" s="41"/>
      <c r="D22" s="44"/>
      <c r="E22" s="44"/>
      <c r="F22" s="44"/>
      <c r="G22" s="44"/>
    </row>
    <row r="23" spans="1:7" ht="54.95" customHeight="1" x14ac:dyDescent="0.25">
      <c r="A23" s="37" t="s">
        <v>67</v>
      </c>
      <c r="B23" s="45" t="s">
        <v>68</v>
      </c>
      <c r="C23" s="45"/>
      <c r="D23" s="46" t="s">
        <v>69</v>
      </c>
      <c r="E23" s="46"/>
      <c r="F23" s="46"/>
      <c r="G23" s="46"/>
    </row>
    <row r="24" spans="1:7" x14ac:dyDescent="0.25">
      <c r="A24" s="40" t="s">
        <v>70</v>
      </c>
      <c r="B24" s="41" t="s">
        <v>71</v>
      </c>
      <c r="C24" s="41"/>
      <c r="D24" s="41"/>
      <c r="E24" s="41"/>
      <c r="F24" s="41"/>
      <c r="G24" s="41"/>
    </row>
    <row r="25" spans="1:7" x14ac:dyDescent="0.25">
      <c r="A25" s="40"/>
      <c r="B25" s="37" t="s">
        <v>72</v>
      </c>
      <c r="C25" s="31" t="s">
        <v>73</v>
      </c>
      <c r="D25" s="40" t="s">
        <v>74</v>
      </c>
      <c r="E25" s="40"/>
      <c r="F25" s="40"/>
      <c r="G25" s="40"/>
    </row>
    <row r="26" spans="1:7" x14ac:dyDescent="0.25">
      <c r="A26" s="40"/>
      <c r="B26" s="37"/>
      <c r="C26" s="31" t="s">
        <v>75</v>
      </c>
      <c r="D26" s="42"/>
      <c r="E26" s="42"/>
      <c r="F26" s="42"/>
      <c r="G26" s="42"/>
    </row>
    <row r="27" spans="1:7" ht="45.75" customHeight="1" x14ac:dyDescent="0.25">
      <c r="A27" s="43" t="s">
        <v>76</v>
      </c>
      <c r="B27" s="43"/>
      <c r="C27" s="43"/>
      <c r="D27" s="43"/>
      <c r="E27" s="43"/>
      <c r="F27" s="43"/>
      <c r="G27" s="43"/>
    </row>
    <row r="31" spans="1:7" x14ac:dyDescent="0.25">
      <c r="B31" s="29"/>
      <c r="C31" s="32"/>
      <c r="D31" s="29"/>
      <c r="E31" s="25"/>
      <c r="F31" s="29"/>
      <c r="G31" s="33"/>
    </row>
    <row r="32" spans="1:7" s="34" customFormat="1" ht="12" x14ac:dyDescent="0.25">
      <c r="C32" s="34" t="s">
        <v>34</v>
      </c>
      <c r="E32" s="34" t="s">
        <v>32</v>
      </c>
      <c r="G32" s="34" t="s">
        <v>33</v>
      </c>
    </row>
  </sheetData>
  <mergeCells count="37">
    <mergeCell ref="A24:A26"/>
    <mergeCell ref="B24:G24"/>
    <mergeCell ref="D25:G25"/>
    <mergeCell ref="D26:G26"/>
    <mergeCell ref="A27:G27"/>
    <mergeCell ref="B21:C21"/>
    <mergeCell ref="D21:G21"/>
    <mergeCell ref="B22:C22"/>
    <mergeCell ref="D22:G22"/>
    <mergeCell ref="B23:C23"/>
    <mergeCell ref="D23:G23"/>
    <mergeCell ref="D17:G17"/>
    <mergeCell ref="B18:C18"/>
    <mergeCell ref="D18:G18"/>
    <mergeCell ref="B19:C19"/>
    <mergeCell ref="D19:G19"/>
    <mergeCell ref="B20:C20"/>
    <mergeCell ref="D20:G20"/>
    <mergeCell ref="D11:G11"/>
    <mergeCell ref="D12:G12"/>
    <mergeCell ref="B13:G13"/>
    <mergeCell ref="D14:G14"/>
    <mergeCell ref="D15:G15"/>
    <mergeCell ref="D16:G16"/>
    <mergeCell ref="B7:C7"/>
    <mergeCell ref="D7:G7"/>
    <mergeCell ref="B8:C8"/>
    <mergeCell ref="D8:G8"/>
    <mergeCell ref="D9:G9"/>
    <mergeCell ref="B10:G10"/>
    <mergeCell ref="A3:G3"/>
    <mergeCell ref="B4:C4"/>
    <mergeCell ref="D4:G4"/>
    <mergeCell ref="B5:C5"/>
    <mergeCell ref="D5:G5"/>
    <mergeCell ref="B6:C6"/>
    <mergeCell ref="D6:G6"/>
  </mergeCells>
  <pageMargins left="0.70866141732283472" right="0.51181102362204722" top="0.74803149606299213" bottom="0.74803149606299213" header="0.31496062992125984" footer="0.31496062992125984"/>
  <pageSetup paperSize="9" scale="59" orientation="portrait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activeCell="B3" sqref="B3"/>
    </sheetView>
  </sheetViews>
  <sheetFormatPr defaultColWidth="8.7109375" defaultRowHeight="15.75" x14ac:dyDescent="0.25"/>
  <cols>
    <col min="1" max="1" width="4.7109375" style="1" customWidth="1"/>
    <col min="2" max="2" width="60.28515625" style="2" customWidth="1"/>
    <col min="3" max="3" width="27.5703125" style="2" customWidth="1"/>
    <col min="4" max="4" width="44" style="2" customWidth="1"/>
    <col min="5" max="5" width="18.140625" style="2" customWidth="1"/>
    <col min="6" max="6" width="21.42578125" style="2" customWidth="1"/>
    <col min="7" max="7" width="34.7109375" style="2" customWidth="1"/>
    <col min="8" max="8" width="11" style="1" customWidth="1"/>
    <col min="9" max="9" width="10.7109375" style="1" customWidth="1"/>
    <col min="10" max="10" width="12.85546875" style="1" customWidth="1"/>
    <col min="11" max="11" width="14.42578125" style="3" customWidth="1"/>
    <col min="12" max="12" width="12.85546875" style="1" customWidth="1"/>
    <col min="13" max="13" width="14.85546875" style="3" customWidth="1"/>
    <col min="14" max="16384" width="8.7109375" style="3"/>
  </cols>
  <sheetData>
    <row r="1" spans="1:13" x14ac:dyDescent="0.25">
      <c r="M1" s="4" t="s">
        <v>0</v>
      </c>
    </row>
    <row r="2" spans="1:13" x14ac:dyDescent="0.25">
      <c r="M2" s="4" t="str">
        <f>CONCATENATE('[1]запрос КП'!B5,": ",'[1]запрос КП'!D5)</f>
        <v>Предмет закупки: Поставка автозапчастей</v>
      </c>
    </row>
    <row r="3" spans="1:13" x14ac:dyDescent="0.25">
      <c r="M3" s="5" t="s">
        <v>1</v>
      </c>
    </row>
    <row r="5" spans="1:13" s="2" customFormat="1" ht="30.75" customHeight="1" x14ac:dyDescent="0.25">
      <c r="A5" s="75" t="s">
        <v>2</v>
      </c>
      <c r="B5" s="75" t="s">
        <v>3</v>
      </c>
      <c r="C5" s="75" t="s">
        <v>4</v>
      </c>
      <c r="D5" s="75" t="s">
        <v>5</v>
      </c>
      <c r="E5" s="64" t="s">
        <v>77</v>
      </c>
      <c r="F5" s="75" t="s">
        <v>6</v>
      </c>
      <c r="G5" s="75" t="s">
        <v>143</v>
      </c>
      <c r="H5" s="76" t="s">
        <v>7</v>
      </c>
      <c r="I5" s="76"/>
      <c r="J5" s="76"/>
      <c r="K5" s="76"/>
      <c r="L5" s="76"/>
      <c r="M5" s="76"/>
    </row>
    <row r="6" spans="1:13" s="1" customFormat="1" ht="90" customHeight="1" x14ac:dyDescent="0.25">
      <c r="A6" s="75"/>
      <c r="B6" s="75"/>
      <c r="C6" s="75"/>
      <c r="D6" s="75"/>
      <c r="E6" s="78"/>
      <c r="F6" s="75"/>
      <c r="G6" s="75"/>
      <c r="H6" s="36" t="s">
        <v>8</v>
      </c>
      <c r="I6" s="36" t="s">
        <v>9</v>
      </c>
      <c r="J6" s="36" t="s">
        <v>10</v>
      </c>
      <c r="K6" s="36" t="s">
        <v>11</v>
      </c>
      <c r="L6" s="36" t="s">
        <v>12</v>
      </c>
      <c r="M6" s="36" t="s">
        <v>11</v>
      </c>
    </row>
    <row r="7" spans="1:13" x14ac:dyDescent="0.25">
      <c r="A7" s="77" t="s">
        <v>13</v>
      </c>
      <c r="B7" s="67" t="s">
        <v>85</v>
      </c>
      <c r="C7" s="66" t="s">
        <v>78</v>
      </c>
      <c r="D7" s="10"/>
      <c r="E7" s="10"/>
      <c r="F7" s="6"/>
      <c r="G7" s="6"/>
      <c r="H7" s="7" t="s">
        <v>14</v>
      </c>
      <c r="I7" s="9">
        <v>4</v>
      </c>
      <c r="J7" s="8"/>
      <c r="K7" s="8">
        <f>J7*I7</f>
        <v>0</v>
      </c>
      <c r="L7" s="8"/>
      <c r="M7" s="8">
        <f>L7*I7</f>
        <v>0</v>
      </c>
    </row>
    <row r="8" spans="1:13" x14ac:dyDescent="0.25">
      <c r="A8" s="77" t="s">
        <v>101</v>
      </c>
      <c r="B8" s="67" t="s">
        <v>15</v>
      </c>
      <c r="C8" s="66" t="s">
        <v>79</v>
      </c>
      <c r="D8" s="10"/>
      <c r="E8" s="10"/>
      <c r="F8" s="6"/>
      <c r="G8" s="6"/>
      <c r="H8" s="7" t="s">
        <v>14</v>
      </c>
      <c r="I8" s="9">
        <v>2</v>
      </c>
      <c r="J8" s="8"/>
      <c r="K8" s="8">
        <f t="shared" ref="K8:K28" si="0">J8*I8</f>
        <v>0</v>
      </c>
      <c r="L8" s="8"/>
      <c r="M8" s="8">
        <f t="shared" ref="M8:M28" si="1">L8*I8</f>
        <v>0</v>
      </c>
    </row>
    <row r="9" spans="1:13" s="11" customFormat="1" ht="18" customHeight="1" x14ac:dyDescent="0.25">
      <c r="A9" s="77" t="s">
        <v>102</v>
      </c>
      <c r="B9" s="67" t="s">
        <v>135</v>
      </c>
      <c r="C9" s="66" t="s">
        <v>125</v>
      </c>
      <c r="D9" s="10"/>
      <c r="E9" s="10"/>
      <c r="F9" s="6"/>
      <c r="G9" s="6"/>
      <c r="H9" s="7" t="s">
        <v>14</v>
      </c>
      <c r="I9" s="9">
        <v>24</v>
      </c>
      <c r="J9" s="8"/>
      <c r="K9" s="8">
        <f t="shared" si="0"/>
        <v>0</v>
      </c>
      <c r="L9" s="8"/>
      <c r="M9" s="8">
        <f t="shared" si="1"/>
        <v>0</v>
      </c>
    </row>
    <row r="10" spans="1:13" s="11" customFormat="1" x14ac:dyDescent="0.25">
      <c r="A10" s="77" t="s">
        <v>103</v>
      </c>
      <c r="B10" s="67" t="s">
        <v>88</v>
      </c>
      <c r="C10" s="66" t="s">
        <v>137</v>
      </c>
      <c r="D10" s="10"/>
      <c r="E10" s="10"/>
      <c r="F10" s="6"/>
      <c r="G10" s="6"/>
      <c r="H10" s="7" t="s">
        <v>14</v>
      </c>
      <c r="I10" s="9">
        <v>8</v>
      </c>
      <c r="J10" s="8"/>
      <c r="K10" s="8">
        <f t="shared" si="0"/>
        <v>0</v>
      </c>
      <c r="L10" s="8"/>
      <c r="M10" s="8">
        <f t="shared" si="1"/>
        <v>0</v>
      </c>
    </row>
    <row r="11" spans="1:13" s="11" customFormat="1" x14ac:dyDescent="0.25">
      <c r="A11" s="77" t="s">
        <v>104</v>
      </c>
      <c r="B11" s="67" t="s">
        <v>100</v>
      </c>
      <c r="C11" s="66" t="s">
        <v>81</v>
      </c>
      <c r="D11" s="10"/>
      <c r="E11" s="10"/>
      <c r="F11" s="6"/>
      <c r="G11" s="6"/>
      <c r="H11" s="7" t="s">
        <v>14</v>
      </c>
      <c r="I11" s="9">
        <v>25</v>
      </c>
      <c r="J11" s="8"/>
      <c r="K11" s="8">
        <f t="shared" si="0"/>
        <v>0</v>
      </c>
      <c r="L11" s="8"/>
      <c r="M11" s="8">
        <f t="shared" si="1"/>
        <v>0</v>
      </c>
    </row>
    <row r="12" spans="1:13" s="11" customFormat="1" x14ac:dyDescent="0.25">
      <c r="A12" s="77" t="s">
        <v>105</v>
      </c>
      <c r="B12" s="67" t="s">
        <v>96</v>
      </c>
      <c r="C12" s="66" t="s">
        <v>90</v>
      </c>
      <c r="D12" s="10"/>
      <c r="E12" s="10"/>
      <c r="F12" s="6"/>
      <c r="G12" s="6"/>
      <c r="H12" s="7" t="s">
        <v>14</v>
      </c>
      <c r="I12" s="9">
        <v>60</v>
      </c>
      <c r="J12" s="8"/>
      <c r="K12" s="8">
        <f t="shared" si="0"/>
        <v>0</v>
      </c>
      <c r="L12" s="8"/>
      <c r="M12" s="8">
        <f t="shared" si="1"/>
        <v>0</v>
      </c>
    </row>
    <row r="13" spans="1:13" s="11" customFormat="1" x14ac:dyDescent="0.25">
      <c r="A13" s="77" t="s">
        <v>106</v>
      </c>
      <c r="B13" s="67" t="s">
        <v>97</v>
      </c>
      <c r="C13" s="66" t="s">
        <v>91</v>
      </c>
      <c r="D13" s="10"/>
      <c r="E13" s="10"/>
      <c r="F13" s="6"/>
      <c r="G13" s="6"/>
      <c r="H13" s="7" t="s">
        <v>14</v>
      </c>
      <c r="I13" s="9">
        <v>60</v>
      </c>
      <c r="J13" s="8"/>
      <c r="K13" s="8">
        <f t="shared" si="0"/>
        <v>0</v>
      </c>
      <c r="L13" s="8"/>
      <c r="M13" s="8">
        <f t="shared" si="1"/>
        <v>0</v>
      </c>
    </row>
    <row r="14" spans="1:13" s="11" customFormat="1" x14ac:dyDescent="0.25">
      <c r="A14" s="77" t="s">
        <v>107</v>
      </c>
      <c r="B14" s="67" t="s">
        <v>16</v>
      </c>
      <c r="C14" s="66" t="s">
        <v>82</v>
      </c>
      <c r="D14" s="10"/>
      <c r="E14" s="10"/>
      <c r="F14" s="6"/>
      <c r="G14" s="6"/>
      <c r="H14" s="7" t="s">
        <v>14</v>
      </c>
      <c r="I14" s="9">
        <v>100</v>
      </c>
      <c r="J14" s="8"/>
      <c r="K14" s="8">
        <f t="shared" si="0"/>
        <v>0</v>
      </c>
      <c r="L14" s="8"/>
      <c r="M14" s="8">
        <f t="shared" si="1"/>
        <v>0</v>
      </c>
    </row>
    <row r="15" spans="1:13" s="11" customFormat="1" x14ac:dyDescent="0.25">
      <c r="A15" s="77" t="s">
        <v>108</v>
      </c>
      <c r="B15" s="67" t="s">
        <v>17</v>
      </c>
      <c r="C15" s="66" t="s">
        <v>83</v>
      </c>
      <c r="D15" s="10"/>
      <c r="E15" s="10"/>
      <c r="F15" s="6"/>
      <c r="G15" s="6"/>
      <c r="H15" s="7" t="s">
        <v>14</v>
      </c>
      <c r="I15" s="9">
        <v>6</v>
      </c>
      <c r="J15" s="8"/>
      <c r="K15" s="8">
        <f t="shared" si="0"/>
        <v>0</v>
      </c>
      <c r="L15" s="8"/>
      <c r="M15" s="8">
        <f t="shared" si="1"/>
        <v>0</v>
      </c>
    </row>
    <row r="16" spans="1:13" s="11" customFormat="1" x14ac:dyDescent="0.25">
      <c r="A16" s="77" t="s">
        <v>109</v>
      </c>
      <c r="B16" s="67" t="s">
        <v>98</v>
      </c>
      <c r="C16" s="66" t="s">
        <v>127</v>
      </c>
      <c r="D16" s="10"/>
      <c r="E16" s="10"/>
      <c r="F16" s="6"/>
      <c r="G16" s="6"/>
      <c r="H16" s="7" t="s">
        <v>14</v>
      </c>
      <c r="I16" s="9">
        <v>100</v>
      </c>
      <c r="J16" s="8"/>
      <c r="K16" s="8">
        <f t="shared" si="0"/>
        <v>0</v>
      </c>
      <c r="L16" s="8"/>
      <c r="M16" s="8">
        <f t="shared" si="1"/>
        <v>0</v>
      </c>
    </row>
    <row r="17" spans="1:17" s="11" customFormat="1" x14ac:dyDescent="0.25">
      <c r="A17" s="77" t="s">
        <v>110</v>
      </c>
      <c r="B17" s="67" t="s">
        <v>99</v>
      </c>
      <c r="C17" s="66" t="s">
        <v>126</v>
      </c>
      <c r="D17" s="10"/>
      <c r="E17" s="10"/>
      <c r="F17" s="6"/>
      <c r="G17" s="6"/>
      <c r="H17" s="7" t="s">
        <v>14</v>
      </c>
      <c r="I17" s="9">
        <v>100</v>
      </c>
      <c r="J17" s="8"/>
      <c r="K17" s="8">
        <f t="shared" si="0"/>
        <v>0</v>
      </c>
      <c r="L17" s="8"/>
      <c r="M17" s="8">
        <f t="shared" si="1"/>
        <v>0</v>
      </c>
    </row>
    <row r="18" spans="1:17" s="11" customFormat="1" x14ac:dyDescent="0.25">
      <c r="A18" s="77" t="s">
        <v>111</v>
      </c>
      <c r="B18" s="67" t="s">
        <v>128</v>
      </c>
      <c r="C18" s="66" t="s">
        <v>92</v>
      </c>
      <c r="D18" s="10"/>
      <c r="E18" s="10"/>
      <c r="F18" s="6"/>
      <c r="G18" s="6"/>
      <c r="H18" s="7" t="s">
        <v>14</v>
      </c>
      <c r="I18" s="9">
        <v>6</v>
      </c>
      <c r="J18" s="8"/>
      <c r="K18" s="8">
        <f t="shared" si="0"/>
        <v>0</v>
      </c>
      <c r="L18" s="8"/>
      <c r="M18" s="8">
        <f t="shared" si="1"/>
        <v>0</v>
      </c>
    </row>
    <row r="19" spans="1:17" s="12" customFormat="1" x14ac:dyDescent="0.25">
      <c r="A19" s="77" t="s">
        <v>112</v>
      </c>
      <c r="B19" s="67" t="s">
        <v>129</v>
      </c>
      <c r="C19" s="66" t="s">
        <v>93</v>
      </c>
      <c r="D19" s="35"/>
      <c r="E19" s="35"/>
      <c r="F19" s="35"/>
      <c r="G19" s="6"/>
      <c r="H19" s="7" t="s">
        <v>14</v>
      </c>
      <c r="I19" s="9">
        <v>6</v>
      </c>
      <c r="J19" s="35"/>
      <c r="K19" s="8">
        <f t="shared" si="0"/>
        <v>0</v>
      </c>
      <c r="L19" s="35"/>
      <c r="M19" s="8">
        <f t="shared" si="1"/>
        <v>0</v>
      </c>
    </row>
    <row r="20" spans="1:17" s="13" customFormat="1" ht="16.5" customHeight="1" x14ac:dyDescent="0.25">
      <c r="A20" s="77" t="s">
        <v>113</v>
      </c>
      <c r="B20" s="67" t="s">
        <v>132</v>
      </c>
      <c r="C20" s="68" t="s">
        <v>131</v>
      </c>
      <c r="D20" s="14"/>
      <c r="E20" s="14"/>
      <c r="F20" s="14"/>
      <c r="G20" s="6"/>
      <c r="H20" s="7" t="s">
        <v>14</v>
      </c>
      <c r="I20" s="9">
        <v>9</v>
      </c>
      <c r="J20" s="14"/>
      <c r="K20" s="8">
        <f t="shared" si="0"/>
        <v>0</v>
      </c>
      <c r="L20" s="14"/>
      <c r="M20" s="8">
        <f t="shared" si="1"/>
        <v>0</v>
      </c>
    </row>
    <row r="21" spans="1:17" s="13" customFormat="1" x14ac:dyDescent="0.25">
      <c r="A21" s="77" t="s">
        <v>114</v>
      </c>
      <c r="B21" s="67" t="s">
        <v>133</v>
      </c>
      <c r="C21" s="69" t="s">
        <v>130</v>
      </c>
      <c r="D21" s="14"/>
      <c r="E21" s="14"/>
      <c r="F21" s="14"/>
      <c r="G21" s="6"/>
      <c r="H21" s="7" t="s">
        <v>14</v>
      </c>
      <c r="I21" s="9">
        <v>24</v>
      </c>
      <c r="J21" s="14"/>
      <c r="K21" s="8">
        <f t="shared" si="0"/>
        <v>0</v>
      </c>
      <c r="L21" s="14"/>
      <c r="M21" s="8">
        <f t="shared" si="1"/>
        <v>0</v>
      </c>
    </row>
    <row r="22" spans="1:17" s="13" customFormat="1" x14ac:dyDescent="0.25">
      <c r="A22" s="77" t="s">
        <v>115</v>
      </c>
      <c r="B22" s="67" t="s">
        <v>134</v>
      </c>
      <c r="C22" s="66" t="s">
        <v>84</v>
      </c>
      <c r="D22" s="14"/>
      <c r="E22" s="14"/>
      <c r="F22" s="14"/>
      <c r="G22" s="6"/>
      <c r="H22" s="7" t="s">
        <v>18</v>
      </c>
      <c r="I22" s="9">
        <v>12</v>
      </c>
      <c r="J22" s="14"/>
      <c r="K22" s="8">
        <f t="shared" si="0"/>
        <v>0</v>
      </c>
      <c r="L22" s="14"/>
      <c r="M22" s="8">
        <f t="shared" si="1"/>
        <v>0</v>
      </c>
    </row>
    <row r="23" spans="1:17" s="13" customFormat="1" x14ac:dyDescent="0.25">
      <c r="A23" s="77" t="s">
        <v>116</v>
      </c>
      <c r="B23" s="67" t="s">
        <v>87</v>
      </c>
      <c r="C23" s="66" t="s">
        <v>86</v>
      </c>
      <c r="D23" s="14"/>
      <c r="E23" s="14"/>
      <c r="F23" s="14"/>
      <c r="G23" s="6"/>
      <c r="H23" s="7" t="s">
        <v>18</v>
      </c>
      <c r="I23" s="9">
        <v>24</v>
      </c>
      <c r="J23" s="14"/>
      <c r="K23" s="8">
        <f t="shared" si="0"/>
        <v>0</v>
      </c>
      <c r="L23" s="14"/>
      <c r="M23" s="8">
        <f t="shared" si="1"/>
        <v>0</v>
      </c>
    </row>
    <row r="24" spans="1:17" s="13" customFormat="1" x14ac:dyDescent="0.25">
      <c r="A24" s="77" t="s">
        <v>117</v>
      </c>
      <c r="B24" s="67" t="s">
        <v>19</v>
      </c>
      <c r="C24" s="66" t="s">
        <v>80</v>
      </c>
      <c r="D24" s="14"/>
      <c r="E24" s="14"/>
      <c r="F24" s="14"/>
      <c r="G24" s="6"/>
      <c r="H24" s="7" t="s">
        <v>14</v>
      </c>
      <c r="I24" s="9">
        <v>36</v>
      </c>
      <c r="J24" s="14"/>
      <c r="K24" s="8">
        <f t="shared" si="0"/>
        <v>0</v>
      </c>
      <c r="L24" s="14"/>
      <c r="M24" s="8">
        <f t="shared" si="1"/>
        <v>0</v>
      </c>
    </row>
    <row r="25" spans="1:17" s="13" customFormat="1" x14ac:dyDescent="0.25">
      <c r="A25" s="77" t="s">
        <v>118</v>
      </c>
      <c r="B25" s="67" t="s">
        <v>89</v>
      </c>
      <c r="C25" s="66" t="s">
        <v>124</v>
      </c>
      <c r="D25" s="14"/>
      <c r="E25" s="14"/>
      <c r="F25" s="14"/>
      <c r="G25" s="6"/>
      <c r="H25" s="7" t="s">
        <v>14</v>
      </c>
      <c r="I25" s="9">
        <v>10</v>
      </c>
      <c r="J25" s="14"/>
      <c r="K25" s="8">
        <f t="shared" si="0"/>
        <v>0</v>
      </c>
      <c r="L25" s="14"/>
      <c r="M25" s="8">
        <f t="shared" si="1"/>
        <v>0</v>
      </c>
    </row>
    <row r="26" spans="1:17" s="13" customFormat="1" x14ac:dyDescent="0.25">
      <c r="A26" s="77" t="s">
        <v>119</v>
      </c>
      <c r="B26" s="67" t="s">
        <v>95</v>
      </c>
      <c r="C26" s="66" t="s">
        <v>123</v>
      </c>
      <c r="D26" s="14"/>
      <c r="E26" s="14"/>
      <c r="F26" s="14"/>
      <c r="G26" s="6"/>
      <c r="H26" s="7" t="s">
        <v>14</v>
      </c>
      <c r="I26" s="9">
        <v>10</v>
      </c>
      <c r="J26" s="14"/>
      <c r="K26" s="8">
        <f t="shared" si="0"/>
        <v>0</v>
      </c>
      <c r="L26" s="14"/>
      <c r="M26" s="8">
        <f t="shared" si="1"/>
        <v>0</v>
      </c>
    </row>
    <row r="27" spans="1:17" s="13" customFormat="1" x14ac:dyDescent="0.25">
      <c r="A27" s="77" t="s">
        <v>120</v>
      </c>
      <c r="B27" s="67" t="s">
        <v>94</v>
      </c>
      <c r="C27" s="66" t="s">
        <v>122</v>
      </c>
      <c r="D27" s="14"/>
      <c r="E27" s="14"/>
      <c r="F27" s="14"/>
      <c r="G27" s="6"/>
      <c r="H27" s="7" t="s">
        <v>14</v>
      </c>
      <c r="I27" s="9">
        <v>8</v>
      </c>
      <c r="J27" s="14"/>
      <c r="K27" s="8">
        <f t="shared" si="0"/>
        <v>0</v>
      </c>
      <c r="L27" s="14"/>
      <c r="M27" s="8">
        <f t="shared" si="1"/>
        <v>0</v>
      </c>
    </row>
    <row r="28" spans="1:17" s="13" customFormat="1" x14ac:dyDescent="0.25">
      <c r="A28" s="77" t="s">
        <v>121</v>
      </c>
      <c r="B28" s="67" t="s">
        <v>20</v>
      </c>
      <c r="C28" s="66" t="s">
        <v>21</v>
      </c>
      <c r="D28" s="7"/>
      <c r="E28" s="7"/>
      <c r="F28" s="7"/>
      <c r="G28" s="6"/>
      <c r="H28" s="7" t="s">
        <v>14</v>
      </c>
      <c r="I28" s="9">
        <v>4</v>
      </c>
      <c r="J28" s="14"/>
      <c r="K28" s="8">
        <f t="shared" si="0"/>
        <v>0</v>
      </c>
      <c r="L28" s="14"/>
      <c r="M28" s="8">
        <f t="shared" si="1"/>
        <v>0</v>
      </c>
    </row>
    <row r="29" spans="1:17" s="13" customFormat="1" x14ac:dyDescent="0.25">
      <c r="A29" s="15"/>
      <c r="B29" s="70" t="s">
        <v>22</v>
      </c>
      <c r="C29" s="71"/>
      <c r="D29" s="72"/>
      <c r="E29" s="72"/>
      <c r="F29" s="72"/>
      <c r="G29" s="72"/>
      <c r="H29" s="72"/>
      <c r="I29" s="73">
        <f>SUM(I7:I28)</f>
        <v>638</v>
      </c>
      <c r="J29" s="73"/>
      <c r="K29" s="74">
        <f>SUM(K9:K28)</f>
        <v>0</v>
      </c>
      <c r="L29" s="73"/>
      <c r="M29" s="74">
        <f>SUM(M7:M28)</f>
        <v>0</v>
      </c>
    </row>
    <row r="30" spans="1:17" s="13" customFormat="1" x14ac:dyDescent="0.25">
      <c r="B30" s="16"/>
    </row>
    <row r="31" spans="1:17" s="18" customFormat="1" ht="15.75" customHeight="1" x14ac:dyDescent="0.25">
      <c r="A31" s="65" t="s">
        <v>23</v>
      </c>
      <c r="B31" s="65"/>
      <c r="C31" s="65"/>
      <c r="D31" s="65"/>
      <c r="E31" s="65"/>
      <c r="F31" s="65"/>
      <c r="G31" s="65"/>
      <c r="H31" s="65"/>
      <c r="I31" s="65"/>
      <c r="J31" s="16"/>
      <c r="K31" s="17"/>
      <c r="L31" s="17"/>
      <c r="O31" s="19"/>
      <c r="P31" s="19"/>
      <c r="Q31" s="19"/>
    </row>
    <row r="32" spans="1:17" s="18" customFormat="1" x14ac:dyDescent="0.25">
      <c r="A32" s="16"/>
      <c r="B32" s="16"/>
      <c r="C32" s="16"/>
      <c r="D32" s="16"/>
      <c r="E32" s="38"/>
      <c r="F32" s="16"/>
      <c r="G32" s="16"/>
      <c r="H32" s="16"/>
      <c r="I32" s="16"/>
      <c r="J32" s="16"/>
      <c r="K32" s="17"/>
      <c r="L32" s="17"/>
      <c r="O32" s="19"/>
      <c r="P32" s="19"/>
      <c r="Q32" s="19"/>
    </row>
    <row r="33" spans="1:17" s="22" customFormat="1" ht="15.75" customHeight="1" x14ac:dyDescent="0.25">
      <c r="A33" s="20">
        <v>1</v>
      </c>
      <c r="B33" s="61" t="s">
        <v>138</v>
      </c>
      <c r="C33" s="62"/>
      <c r="D33" s="62"/>
      <c r="E33" s="62"/>
      <c r="F33" s="62"/>
      <c r="G33" s="62"/>
      <c r="H33" s="62"/>
      <c r="I33" s="62"/>
      <c r="J33" s="62"/>
      <c r="K33" s="62"/>
      <c r="L33" s="21"/>
      <c r="M33" s="21"/>
      <c r="O33" s="23"/>
      <c r="P33" s="23"/>
      <c r="Q33" s="23"/>
    </row>
    <row r="34" spans="1:17" s="22" customFormat="1" ht="15.75" customHeight="1" x14ac:dyDescent="0.25">
      <c r="A34" s="20">
        <v>2</v>
      </c>
      <c r="B34" s="61" t="s">
        <v>24</v>
      </c>
      <c r="C34" s="62"/>
      <c r="D34" s="62"/>
      <c r="E34" s="62"/>
      <c r="F34" s="62"/>
      <c r="G34" s="62"/>
      <c r="H34" s="62"/>
      <c r="I34" s="62"/>
      <c r="J34" s="62"/>
      <c r="K34" s="62"/>
      <c r="L34" s="21"/>
      <c r="M34" s="21"/>
      <c r="O34" s="23"/>
      <c r="P34" s="23"/>
      <c r="Q34" s="23"/>
    </row>
    <row r="35" spans="1:17" s="22" customFormat="1" ht="15.75" customHeight="1" x14ac:dyDescent="0.25">
      <c r="A35" s="20">
        <v>3</v>
      </c>
      <c r="B35" s="61" t="s">
        <v>25</v>
      </c>
      <c r="C35" s="62"/>
      <c r="D35" s="62"/>
      <c r="E35" s="62"/>
      <c r="F35" s="62"/>
      <c r="G35" s="62"/>
      <c r="H35" s="62"/>
      <c r="I35" s="62"/>
      <c r="J35" s="62"/>
      <c r="K35" s="62"/>
      <c r="L35" s="21"/>
      <c r="M35" s="21"/>
      <c r="O35" s="23"/>
      <c r="P35" s="23"/>
      <c r="Q35" s="23"/>
    </row>
    <row r="36" spans="1:17" s="22" customFormat="1" ht="15.75" customHeight="1" x14ac:dyDescent="0.25">
      <c r="A36" s="20">
        <v>4</v>
      </c>
      <c r="B36" s="61" t="s">
        <v>26</v>
      </c>
      <c r="C36" s="62"/>
      <c r="D36" s="62"/>
      <c r="E36" s="62"/>
      <c r="F36" s="62"/>
      <c r="G36" s="62"/>
      <c r="H36" s="62"/>
      <c r="I36" s="62"/>
      <c r="J36" s="62"/>
      <c r="K36" s="62"/>
      <c r="L36" s="21"/>
      <c r="M36" s="21"/>
      <c r="O36" s="23"/>
      <c r="P36" s="23"/>
      <c r="Q36" s="23"/>
    </row>
    <row r="37" spans="1:17" s="22" customFormat="1" ht="15.75" customHeight="1" x14ac:dyDescent="0.25">
      <c r="A37" s="20">
        <v>5</v>
      </c>
      <c r="B37" s="61" t="s">
        <v>27</v>
      </c>
      <c r="C37" s="62"/>
      <c r="D37" s="62"/>
      <c r="E37" s="62"/>
      <c r="F37" s="62"/>
      <c r="G37" s="62"/>
      <c r="H37" s="62"/>
      <c r="I37" s="62"/>
      <c r="J37" s="62"/>
      <c r="K37" s="62"/>
      <c r="L37" s="21"/>
      <c r="M37" s="21"/>
      <c r="O37" s="23"/>
      <c r="P37" s="23"/>
      <c r="Q37" s="23"/>
    </row>
    <row r="38" spans="1:17" s="22" customFormat="1" ht="15.75" customHeight="1" x14ac:dyDescent="0.25">
      <c r="A38" s="20">
        <v>6</v>
      </c>
      <c r="B38" s="61" t="s">
        <v>28</v>
      </c>
      <c r="C38" s="62"/>
      <c r="D38" s="62"/>
      <c r="E38" s="62"/>
      <c r="F38" s="62"/>
      <c r="G38" s="62"/>
      <c r="H38" s="62"/>
      <c r="I38" s="62"/>
      <c r="J38" s="62"/>
      <c r="K38" s="62"/>
      <c r="L38" s="21"/>
      <c r="M38" s="21"/>
      <c r="O38" s="23"/>
      <c r="P38" s="23"/>
      <c r="Q38" s="23"/>
    </row>
    <row r="39" spans="1:17" s="22" customFormat="1" ht="15.75" customHeight="1" x14ac:dyDescent="0.25">
      <c r="A39" s="20">
        <v>7</v>
      </c>
      <c r="B39" s="61" t="s">
        <v>29</v>
      </c>
      <c r="C39" s="62"/>
      <c r="D39" s="62"/>
      <c r="E39" s="62"/>
      <c r="F39" s="62"/>
      <c r="G39" s="62"/>
      <c r="H39" s="62"/>
      <c r="I39" s="62"/>
      <c r="J39" s="62"/>
      <c r="K39" s="62"/>
      <c r="L39" s="21"/>
      <c r="M39" s="21"/>
      <c r="O39" s="23"/>
      <c r="P39" s="23"/>
      <c r="Q39" s="23"/>
    </row>
    <row r="40" spans="1:17" s="22" customFormat="1" ht="33" customHeight="1" x14ac:dyDescent="0.25">
      <c r="A40" s="20">
        <v>8</v>
      </c>
      <c r="B40" s="61" t="s">
        <v>30</v>
      </c>
      <c r="C40" s="62"/>
      <c r="D40" s="62"/>
      <c r="E40" s="62"/>
      <c r="F40" s="62"/>
      <c r="G40" s="62"/>
      <c r="H40" s="62"/>
      <c r="I40" s="62"/>
      <c r="J40" s="62"/>
      <c r="K40" s="62"/>
      <c r="L40" s="21"/>
      <c r="M40" s="21"/>
    </row>
    <row r="41" spans="1:17" s="1" customFormat="1" x14ac:dyDescent="0.25">
      <c r="B41" s="61"/>
      <c r="C41" s="62"/>
      <c r="D41" s="62"/>
      <c r="E41" s="62"/>
      <c r="F41" s="62"/>
      <c r="G41" s="62"/>
    </row>
    <row r="42" spans="1:17" s="1" customFormat="1" x14ac:dyDescent="0.25">
      <c r="E42" s="39"/>
    </row>
    <row r="43" spans="1:17" s="1" customFormat="1" x14ac:dyDescent="0.25">
      <c r="E43" s="39"/>
    </row>
    <row r="44" spans="1:17" s="1" customFormat="1" x14ac:dyDescent="0.25">
      <c r="E44" s="39"/>
    </row>
    <row r="45" spans="1:17" s="1" customFormat="1" x14ac:dyDescent="0.25">
      <c r="E45" s="39"/>
    </row>
    <row r="46" spans="1:17" x14ac:dyDescent="0.25">
      <c r="A46" s="3"/>
      <c r="B46" s="1"/>
      <c r="C46" s="3"/>
      <c r="D46" s="1"/>
      <c r="E46" s="39"/>
      <c r="F46" s="1"/>
      <c r="G46" s="3"/>
      <c r="H46" s="3"/>
      <c r="I46" s="3"/>
      <c r="J46" s="3"/>
      <c r="K46" s="1"/>
    </row>
    <row r="47" spans="1:17" x14ac:dyDescent="0.25">
      <c r="A47" s="3"/>
      <c r="B47" s="3" t="s">
        <v>31</v>
      </c>
      <c r="C47" s="24"/>
      <c r="D47" s="25"/>
      <c r="E47" s="13"/>
      <c r="F47" s="1"/>
      <c r="G47" s="63"/>
      <c r="H47" s="63"/>
      <c r="I47" s="3"/>
      <c r="J47" s="3"/>
      <c r="K47" s="1"/>
    </row>
    <row r="48" spans="1:17" s="1" customFormat="1" x14ac:dyDescent="0.25">
      <c r="B48" s="26"/>
      <c r="D48" s="1" t="s">
        <v>32</v>
      </c>
      <c r="E48" s="39"/>
      <c r="G48" s="60" t="s">
        <v>33</v>
      </c>
      <c r="H48" s="60"/>
    </row>
    <row r="49" spans="1:12" x14ac:dyDescent="0.25">
      <c r="B49" s="1" t="s">
        <v>34</v>
      </c>
      <c r="C49" s="3"/>
      <c r="D49" s="3"/>
      <c r="E49" s="3"/>
      <c r="F49" s="3"/>
      <c r="G49" s="1"/>
      <c r="J49" s="3"/>
      <c r="K49" s="1"/>
      <c r="L49" s="3"/>
    </row>
    <row r="50" spans="1:12" x14ac:dyDescent="0.25">
      <c r="A50" s="3"/>
      <c r="B50" s="3"/>
      <c r="C50" s="3"/>
      <c r="D50" s="1"/>
      <c r="E50" s="39"/>
      <c r="F50" s="1"/>
      <c r="G50" s="3"/>
      <c r="H50" s="3"/>
      <c r="I50" s="3"/>
      <c r="J50" s="3"/>
      <c r="K50" s="1"/>
    </row>
    <row r="51" spans="1:12" x14ac:dyDescent="0.25">
      <c r="A51" s="3"/>
      <c r="B51" s="3" t="s">
        <v>35</v>
      </c>
      <c r="C51" s="24"/>
      <c r="D51" s="25"/>
      <c r="E51" s="13"/>
      <c r="F51" s="1"/>
      <c r="G51" s="63"/>
      <c r="H51" s="63"/>
      <c r="I51" s="3"/>
      <c r="J51" s="3"/>
      <c r="K51" s="1"/>
    </row>
    <row r="52" spans="1:12" s="1" customFormat="1" x14ac:dyDescent="0.25">
      <c r="B52" s="26"/>
      <c r="D52" s="1" t="s">
        <v>32</v>
      </c>
      <c r="E52" s="39"/>
      <c r="G52" s="60" t="s">
        <v>33</v>
      </c>
      <c r="H52" s="60"/>
    </row>
    <row r="53" spans="1:12" x14ac:dyDescent="0.25">
      <c r="B53" s="1" t="s">
        <v>34</v>
      </c>
      <c r="C53" s="3"/>
      <c r="D53" s="3"/>
      <c r="E53" s="3"/>
      <c r="F53" s="3"/>
      <c r="G53" s="1"/>
      <c r="J53" s="3"/>
      <c r="K53" s="1"/>
      <c r="L53" s="3"/>
    </row>
    <row r="54" spans="1:12" x14ac:dyDescent="0.25">
      <c r="B54" s="3"/>
      <c r="C54" s="3"/>
      <c r="D54" s="3"/>
      <c r="E54" s="3"/>
      <c r="F54" s="3"/>
      <c r="G54" s="1"/>
      <c r="J54" s="3"/>
      <c r="K54" s="1"/>
      <c r="L54" s="3"/>
    </row>
    <row r="55" spans="1:12" x14ac:dyDescent="0.25">
      <c r="B55" s="3"/>
    </row>
  </sheetData>
  <mergeCells count="23">
    <mergeCell ref="B33:K33"/>
    <mergeCell ref="A5:A6"/>
    <mergeCell ref="B5:B6"/>
    <mergeCell ref="C5:C6"/>
    <mergeCell ref="D5:D6"/>
    <mergeCell ref="F5:F6"/>
    <mergeCell ref="G5:G6"/>
    <mergeCell ref="H5:M5"/>
    <mergeCell ref="B29:C29"/>
    <mergeCell ref="A31:I31"/>
    <mergeCell ref="E5:E6"/>
    <mergeCell ref="G52:H52"/>
    <mergeCell ref="B34:K34"/>
    <mergeCell ref="B35:K35"/>
    <mergeCell ref="B36:K36"/>
    <mergeCell ref="B37:K37"/>
    <mergeCell ref="B38:K38"/>
    <mergeCell ref="B39:K39"/>
    <mergeCell ref="B40:K40"/>
    <mergeCell ref="B41:G41"/>
    <mergeCell ref="G47:H47"/>
    <mergeCell ref="G48:H48"/>
    <mergeCell ref="G51:H5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запрос КП</vt:lpstr>
      <vt:lpstr>з.ч.насоса СИН.КО</vt:lpstr>
      <vt:lpstr>'запрос КП'!Print_Area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2024-05-16T03:18:50Z</dcterms:modified>
</cp:coreProperties>
</file>