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7400" windowHeight="130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3" i="1"/>
  <c r="AB46" l="1"/>
  <c r="AA46"/>
</calcChain>
</file>

<file path=xl/sharedStrings.xml><?xml version="1.0" encoding="utf-8"?>
<sst xmlns="http://schemas.openxmlformats.org/spreadsheetml/2006/main" count="111" uniqueCount="68">
  <si>
    <t>Ведомость проездов, тротуаров, площадок</t>
  </si>
  <si>
    <t>№</t>
  </si>
  <si>
    <t>Наименование работ</t>
  </si>
  <si>
    <t>м3</t>
  </si>
  <si>
    <t>м2</t>
  </si>
  <si>
    <t>Песок средней крупности с коэфицентом фильтрации не менее 3м3 в сутки,К уплотнения=0,98 толщиной 350 мм</t>
  </si>
  <si>
    <t>Щебень известняковый фр 20-40 мм,уложеный по способу заклинки, толщиной 150мм</t>
  </si>
  <si>
    <t>Асфальтобетон мелкозернистый,тип В, марки  II по ГОСТ 9128-2013, толщиной 40 мм</t>
  </si>
  <si>
    <t>Асфальтобетон крупнозернистный,плотный,тип Б,В, марки I, II по ГОСТ 9128-2013, толщиной 140 мм</t>
  </si>
  <si>
    <t>ТИП 1                  Устройство проезда</t>
  </si>
  <si>
    <t>Тратуарная плитка 100х200х100 с заполнением швов песком,толщина 100мм</t>
  </si>
  <si>
    <t>Песок средней крупности с коэфицентом фильтрации не менее 3м3 в сутки,К уплотнения=0,98 толщиной 250 мм</t>
  </si>
  <si>
    <t>Щебень известняковый фр 20-40 мм,уложеный по способу заклинки, толщиной 120мм</t>
  </si>
  <si>
    <t>Тратуарная плитка 100х200х60 с заполнением швов песком,толщина 60 мм</t>
  </si>
  <si>
    <t>Песок средней крупности с коэфицентом фильтрации не менее 3м3 в сутки,К уплотнения=0,98 толщиной 200 мм</t>
  </si>
  <si>
    <t>Цементно-песчаная смесь М150 толщиной 50 мм</t>
  </si>
  <si>
    <t>Тратуарная плитка 100х200х40 с заполнением швов песком,толщина 40 мм</t>
  </si>
  <si>
    <t>ТИП2                                Устройство тратуара</t>
  </si>
  <si>
    <t>ТИП 3                             Устройство тратуара</t>
  </si>
  <si>
    <t>ТИП 4                            Устройство отмоски</t>
  </si>
  <si>
    <t>ТИП 5     Устройство резинового покрытия</t>
  </si>
  <si>
    <t>Асфальтобетон крупнозернистный,плотный,тип Б, марки I,по ГОСТ 9198-2012, толщиной 60 мм</t>
  </si>
  <si>
    <t>Резиновая крошка,толщиной 15 мм</t>
  </si>
  <si>
    <t>п/м</t>
  </si>
  <si>
    <t>Бордюр из бортового камня БР.100.30.15 основание из бетона класса В15</t>
  </si>
  <si>
    <t>Бордюр из бортового камня БР.100.20.08 основание из бетона класса В15</t>
  </si>
  <si>
    <t>Бордюр из бортового камня БР.100.20.06 основание из бетона класса В15</t>
  </si>
  <si>
    <t>ТИП 6 Устройство временных проездов и стоянок</t>
  </si>
  <si>
    <t>Асфальтовая крошка, толщиной 50мм</t>
  </si>
  <si>
    <t>ТИП 7 Устройство временных тратуаров</t>
  </si>
  <si>
    <t>Щебень известняковый фр 20-40 мм,уложеный по способу заклинки, толщиной 200мм</t>
  </si>
  <si>
    <t>Выемка грунта с вывозом на полигон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</si>
  <si>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</si>
  <si>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</si>
  <si>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</si>
  <si>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</si>
  <si>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</si>
  <si>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</si>
  <si>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</si>
  <si>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</si>
  <si>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</si>
  <si>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</si>
  <si>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</si>
  <si>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</si>
  <si>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</si>
  <si>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</si>
  <si>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</si>
  <si>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</si>
  <si>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</si>
  <si>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</si>
  <si>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</si>
  <si>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</si>
  <si>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</si>
  <si>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</si>
  <si>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</si>
  <si>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</si>
  <si>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</si>
  <si>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</si>
  <si>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7.1</t>
  </si>
  <si>
    <t>7.2</t>
  </si>
  <si>
    <t>Бетонная подготовка из бетона В15,F150 ГОСТ 23279-2012, толщиной 100</t>
  </si>
  <si>
    <t>Асфальтобетон песчаный Тип Д, иарка II, толщиной 60 мм</t>
  </si>
  <si>
    <t>Стоимость с НДС</t>
  </si>
  <si>
    <t>Ед.изм</t>
  </si>
  <si>
    <t>Кол-во</t>
  </si>
  <si>
    <t>Материал за ед. с НДС</t>
  </si>
  <si>
    <t>Работа за ед. с НДС</t>
  </si>
  <si>
    <t>Цена за ед. с НДС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</si>
</sst>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1" fillId="0" borderId="0" xfId="0" applyFont="1" applyBorder="1"/>
    <xf numFmtId="43" fontId="2" fillId="0" borderId="0" xfId="0" applyNumberFormat="1" applyFont="1" applyBorder="1"/>
    <xf numFmtId="4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/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0</xdr:row>
      <xdr:rowOff>0</xdr:rowOff>
    </xdr:from>
    <xdr:to>
      <xdr:col>45</xdr:col>
      <xdr:colOff>104775</xdr:colOff>
      <xdr:row>23</xdr:row>
      <xdr:rowOff>4233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0" y="0"/>
          <a:ext cx="10848975" cy="843915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438150</xdr:colOff>
      <xdr:row>65</xdr:row>
      <xdr:rowOff>0</xdr:rowOff>
    </xdr:from>
    <xdr:to>
      <xdr:col>42</xdr:col>
      <xdr:colOff>85725</xdr:colOff>
      <xdr:row>93</xdr:row>
      <xdr:rowOff>85725</xdr:rowOff>
    </xdr:to>
    <xdr:pic>
      <xdr:nvPicPr>
        <xdr:cNvPr id="1029" name="Picture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74150" y="15382875"/>
          <a:ext cx="8181975" cy="541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46"/>
  <sheetViews>
    <sheetView tabSelected="1" zoomScale="90" zoomScaleNormal="90" workbookViewId="0">
      <selection activeCell="N10" sqref="N10"/>
    </sheetView>
  </sheetViews>
  <sheetFormatPr defaultRowHeight="15"/>
  <cols>
    <col min="1" max="1" width="9.140625" style="10"/>
    <col min="2" max="5" width="9.140625" style="8"/>
    <col min="6" max="6" width="12.28515625" style="8" customWidth="1"/>
    <col min="7" max="7" width="9.140625" style="1"/>
    <col min="8" max="8" width="7.85546875" style="1" bestFit="1" customWidth="1"/>
    <col min="9" max="9" width="15.140625" style="1" customWidth="1"/>
    <col min="10" max="10" width="13.7109375" style="1" customWidth="1"/>
    <col min="11" max="11" width="17.28515625" style="1" customWidth="1"/>
    <col min="12" max="13" width="17.28515625" customWidth="1"/>
  </cols>
  <sheetData>
    <row r="4" spans="1:13" ht="15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28.5">
      <c r="A5" s="18" t="s">
        <v>1</v>
      </c>
      <c r="B5" s="28" t="s">
        <v>2</v>
      </c>
      <c r="C5" s="28"/>
      <c r="D5" s="28"/>
      <c r="E5" s="28"/>
      <c r="F5" s="28"/>
      <c r="G5" s="18" t="s">
        <v>63</v>
      </c>
      <c r="H5" s="18" t="s">
        <v>64</v>
      </c>
      <c r="I5" s="19" t="s">
        <v>65</v>
      </c>
      <c r="J5" s="19" t="s">
        <v>66</v>
      </c>
      <c r="K5" s="18" t="s">
        <v>67</v>
      </c>
      <c r="L5" s="20" t="s">
        <v>62</v>
      </c>
      <c r="M5" s="5"/>
    </row>
    <row r="6" spans="1:13">
      <c r="A6" s="11">
        <v>1</v>
      </c>
      <c r="B6" s="22" t="s">
        <v>9</v>
      </c>
      <c r="C6" s="22"/>
      <c r="D6" s="22"/>
      <c r="E6" s="22"/>
      <c r="F6" s="22"/>
      <c r="G6" s="11" t="s">
        <v>4</v>
      </c>
      <c r="H6" s="12">
        <v>2436</v>
      </c>
      <c r="I6" s="13"/>
      <c r="J6" s="14"/>
      <c r="K6" s="14"/>
      <c r="L6" s="15"/>
      <c r="M6" s="6"/>
    </row>
    <row r="7" spans="1:13" ht="43.5" customHeight="1">
      <c r="A7" s="9" t="s">
        <v>32</v>
      </c>
      <c r="B7" s="21" t="s">
        <v>5</v>
      </c>
      <c r="C7" s="21"/>
      <c r="D7" s="21"/>
      <c r="E7" s="21"/>
      <c r="F7" s="21"/>
      <c r="G7" s="2" t="s">
        <v>3</v>
      </c>
      <c r="H7" s="2">
        <v>852.6</v>
      </c>
      <c r="I7" s="16"/>
      <c r="J7" s="3"/>
      <c r="K7" s="3"/>
      <c r="L7" s="3"/>
      <c r="M7" s="7"/>
    </row>
    <row r="8" spans="1:13" ht="33" customHeight="1">
      <c r="A8" s="9" t="s">
        <v>33</v>
      </c>
      <c r="B8" s="21" t="s">
        <v>6</v>
      </c>
      <c r="C8" s="21"/>
      <c r="D8" s="21"/>
      <c r="E8" s="21"/>
      <c r="F8" s="21"/>
      <c r="G8" s="2" t="s">
        <v>3</v>
      </c>
      <c r="H8" s="2">
        <v>365.4</v>
      </c>
      <c r="I8" s="16"/>
      <c r="J8" s="3"/>
      <c r="K8" s="3"/>
      <c r="L8" s="3"/>
      <c r="M8" s="7"/>
    </row>
    <row r="9" spans="1:13" ht="45" customHeight="1">
      <c r="A9" s="9" t="s">
        <v>34</v>
      </c>
      <c r="B9" s="21" t="s">
        <v>8</v>
      </c>
      <c r="C9" s="21"/>
      <c r="D9" s="21"/>
      <c r="E9" s="21"/>
      <c r="F9" s="21"/>
      <c r="G9" s="2" t="s">
        <v>4</v>
      </c>
      <c r="H9" s="2">
        <v>2436</v>
      </c>
      <c r="I9" s="16"/>
      <c r="J9" s="3"/>
      <c r="K9" s="3"/>
      <c r="L9" s="3"/>
      <c r="M9" s="7"/>
    </row>
    <row r="10" spans="1:13" ht="39" customHeight="1">
      <c r="A10" s="9" t="s">
        <v>35</v>
      </c>
      <c r="B10" s="23" t="s">
        <v>7</v>
      </c>
      <c r="C10" s="23"/>
      <c r="D10" s="23"/>
      <c r="E10" s="23"/>
      <c r="F10" s="23"/>
      <c r="G10" s="2" t="s">
        <v>4</v>
      </c>
      <c r="H10" s="2">
        <v>2436</v>
      </c>
      <c r="I10" s="16"/>
      <c r="J10" s="3"/>
      <c r="K10" s="3"/>
      <c r="L10" s="3"/>
      <c r="M10" s="7"/>
    </row>
    <row r="11" spans="1:13">
      <c r="A11" s="11">
        <v>2</v>
      </c>
      <c r="B11" s="22" t="s">
        <v>17</v>
      </c>
      <c r="C11" s="22"/>
      <c r="D11" s="22"/>
      <c r="E11" s="22"/>
      <c r="F11" s="22"/>
      <c r="G11" s="11" t="s">
        <v>4</v>
      </c>
      <c r="H11" s="12">
        <v>875.5</v>
      </c>
      <c r="I11" s="17"/>
      <c r="J11" s="14"/>
      <c r="K11" s="13"/>
      <c r="L11" s="13"/>
      <c r="M11" s="7"/>
    </row>
    <row r="12" spans="1:13" ht="50.25" customHeight="1">
      <c r="A12" s="9" t="s">
        <v>36</v>
      </c>
      <c r="B12" s="21" t="s">
        <v>5</v>
      </c>
      <c r="C12" s="21"/>
      <c r="D12" s="21"/>
      <c r="E12" s="21"/>
      <c r="F12" s="21"/>
      <c r="G12" s="2" t="s">
        <v>3</v>
      </c>
      <c r="H12" s="2">
        <v>306.42</v>
      </c>
      <c r="I12" s="16"/>
      <c r="J12" s="3"/>
      <c r="K12" s="3"/>
      <c r="L12" s="3"/>
      <c r="M12" s="7"/>
    </row>
    <row r="13" spans="1:13" ht="32.25" customHeight="1">
      <c r="A13" s="9" t="s">
        <v>37</v>
      </c>
      <c r="B13" s="21" t="s">
        <v>6</v>
      </c>
      <c r="C13" s="21"/>
      <c r="D13" s="21"/>
      <c r="E13" s="21"/>
      <c r="F13" s="21"/>
      <c r="G13" s="2" t="s">
        <v>3</v>
      </c>
      <c r="H13" s="2">
        <v>131.32</v>
      </c>
      <c r="I13" s="16"/>
      <c r="J13" s="3"/>
      <c r="K13" s="3"/>
      <c r="L13" s="3"/>
      <c r="M13" s="7"/>
    </row>
    <row r="14" spans="1:13">
      <c r="A14" s="9" t="s">
        <v>38</v>
      </c>
      <c r="B14" s="24" t="s">
        <v>15</v>
      </c>
      <c r="C14" s="24"/>
      <c r="D14" s="24"/>
      <c r="E14" s="24"/>
      <c r="F14" s="24"/>
      <c r="G14" s="2" t="s">
        <v>4</v>
      </c>
      <c r="H14" s="2">
        <v>875.5</v>
      </c>
      <c r="I14" s="16"/>
      <c r="J14" s="3"/>
      <c r="K14" s="3"/>
      <c r="L14" s="3"/>
      <c r="M14" s="7"/>
    </row>
    <row r="15" spans="1:13" ht="37.5" customHeight="1">
      <c r="A15" s="9" t="s">
        <v>39</v>
      </c>
      <c r="B15" s="23" t="s">
        <v>10</v>
      </c>
      <c r="C15" s="23"/>
      <c r="D15" s="23"/>
      <c r="E15" s="23"/>
      <c r="F15" s="23"/>
      <c r="G15" s="2" t="s">
        <v>4</v>
      </c>
      <c r="H15" s="2">
        <v>875.5</v>
      </c>
      <c r="I15" s="16"/>
      <c r="J15" s="3"/>
      <c r="K15" s="3"/>
      <c r="L15" s="3"/>
      <c r="M15" s="7"/>
    </row>
    <row r="16" spans="1:13">
      <c r="A16" s="11">
        <v>3</v>
      </c>
      <c r="B16" s="22" t="s">
        <v>18</v>
      </c>
      <c r="C16" s="22"/>
      <c r="D16" s="22"/>
      <c r="E16" s="22"/>
      <c r="F16" s="22"/>
      <c r="G16" s="11" t="s">
        <v>4</v>
      </c>
      <c r="H16" s="12">
        <v>1411</v>
      </c>
      <c r="I16" s="17"/>
      <c r="J16" s="14"/>
      <c r="K16" s="13"/>
      <c r="L16" s="13"/>
      <c r="M16" s="7"/>
    </row>
    <row r="17" spans="1:13" ht="54" customHeight="1">
      <c r="A17" s="9" t="s">
        <v>40</v>
      </c>
      <c r="B17" s="21" t="s">
        <v>11</v>
      </c>
      <c r="C17" s="21"/>
      <c r="D17" s="21"/>
      <c r="E17" s="21"/>
      <c r="F17" s="21"/>
      <c r="G17" s="2" t="s">
        <v>3</v>
      </c>
      <c r="H17" s="2">
        <v>352.75</v>
      </c>
      <c r="I17" s="16"/>
      <c r="J17" s="3"/>
      <c r="K17" s="3"/>
      <c r="L17" s="3"/>
      <c r="M17" s="7"/>
    </row>
    <row r="18" spans="1:13" ht="33" customHeight="1">
      <c r="A18" s="9" t="s">
        <v>41</v>
      </c>
      <c r="B18" s="21" t="s">
        <v>12</v>
      </c>
      <c r="C18" s="21"/>
      <c r="D18" s="21"/>
      <c r="E18" s="21"/>
      <c r="F18" s="21"/>
      <c r="G18" s="2" t="s">
        <v>3</v>
      </c>
      <c r="H18" s="2">
        <v>169.32</v>
      </c>
      <c r="I18" s="16"/>
      <c r="J18" s="3"/>
      <c r="K18" s="3"/>
      <c r="L18" s="3"/>
      <c r="M18" s="7"/>
    </row>
    <row r="19" spans="1:13">
      <c r="A19" s="9" t="s">
        <v>42</v>
      </c>
      <c r="B19" s="24" t="s">
        <v>15</v>
      </c>
      <c r="C19" s="24"/>
      <c r="D19" s="24"/>
      <c r="E19" s="24"/>
      <c r="F19" s="24"/>
      <c r="G19" s="2" t="s">
        <v>4</v>
      </c>
      <c r="H19" s="2">
        <v>1411</v>
      </c>
      <c r="I19" s="16"/>
      <c r="J19" s="3"/>
      <c r="K19" s="3"/>
      <c r="L19" s="3"/>
      <c r="M19" s="7"/>
    </row>
    <row r="20" spans="1:13" ht="33.75" customHeight="1">
      <c r="A20" s="9" t="s">
        <v>43</v>
      </c>
      <c r="B20" s="23" t="s">
        <v>13</v>
      </c>
      <c r="C20" s="23"/>
      <c r="D20" s="23"/>
      <c r="E20" s="23"/>
      <c r="F20" s="23"/>
      <c r="G20" s="2" t="s">
        <v>4</v>
      </c>
      <c r="H20" s="2">
        <v>1411</v>
      </c>
      <c r="I20" s="16"/>
      <c r="J20" s="3"/>
      <c r="K20" s="3"/>
      <c r="L20" s="3"/>
      <c r="M20" s="7"/>
    </row>
    <row r="21" spans="1:13">
      <c r="A21" s="11">
        <v>4</v>
      </c>
      <c r="B21" s="22" t="s">
        <v>19</v>
      </c>
      <c r="C21" s="22"/>
      <c r="D21" s="22"/>
      <c r="E21" s="22"/>
      <c r="F21" s="22"/>
      <c r="G21" s="11" t="s">
        <v>4</v>
      </c>
      <c r="H21" s="12">
        <v>151.69999999999999</v>
      </c>
      <c r="I21" s="17"/>
      <c r="J21" s="14"/>
      <c r="K21" s="13"/>
      <c r="L21" s="13"/>
      <c r="M21" s="7"/>
    </row>
    <row r="22" spans="1:13" ht="47.25" customHeight="1">
      <c r="A22" s="9" t="s">
        <v>44</v>
      </c>
      <c r="B22" s="21" t="s">
        <v>14</v>
      </c>
      <c r="C22" s="21"/>
      <c r="D22" s="21"/>
      <c r="E22" s="21"/>
      <c r="F22" s="21"/>
      <c r="G22" s="2" t="s">
        <v>3</v>
      </c>
      <c r="H22" s="2">
        <v>30.34</v>
      </c>
      <c r="I22" s="16"/>
      <c r="J22" s="3"/>
      <c r="K22" s="3"/>
      <c r="L22" s="3"/>
      <c r="M22" s="7"/>
    </row>
    <row r="23" spans="1:13" ht="36" customHeight="1">
      <c r="A23" s="9" t="s">
        <v>45</v>
      </c>
      <c r="B23" s="23" t="s">
        <v>60</v>
      </c>
      <c r="C23" s="23"/>
      <c r="D23" s="23"/>
      <c r="E23" s="23"/>
      <c r="F23" s="23"/>
      <c r="G23" s="2" t="s">
        <v>3</v>
      </c>
      <c r="H23" s="2">
        <v>15.17</v>
      </c>
      <c r="I23" s="16"/>
      <c r="J23" s="3"/>
      <c r="K23" s="3"/>
      <c r="L23" s="3"/>
      <c r="M23" s="7"/>
    </row>
    <row r="24" spans="1:13">
      <c r="A24" s="9" t="s">
        <v>46</v>
      </c>
      <c r="B24" s="24" t="s">
        <v>15</v>
      </c>
      <c r="C24" s="24"/>
      <c r="D24" s="24"/>
      <c r="E24" s="24"/>
      <c r="F24" s="24"/>
      <c r="G24" s="2" t="s">
        <v>4</v>
      </c>
      <c r="H24" s="2">
        <v>151.69999999999999</v>
      </c>
      <c r="I24" s="16"/>
      <c r="J24" s="3"/>
      <c r="K24" s="3"/>
      <c r="L24" s="3"/>
      <c r="M24" s="7"/>
    </row>
    <row r="25" spans="1:13" ht="33.75" customHeight="1">
      <c r="A25" s="9" t="s">
        <v>47</v>
      </c>
      <c r="B25" s="23" t="s">
        <v>16</v>
      </c>
      <c r="C25" s="23"/>
      <c r="D25" s="23"/>
      <c r="E25" s="23"/>
      <c r="F25" s="23"/>
      <c r="G25" s="2" t="s">
        <v>4</v>
      </c>
      <c r="H25" s="2">
        <v>151.69999999999999</v>
      </c>
      <c r="I25" s="16"/>
      <c r="J25" s="3"/>
      <c r="K25" s="3"/>
      <c r="L25" s="3"/>
      <c r="M25" s="7"/>
    </row>
    <row r="26" spans="1:13">
      <c r="A26" s="11">
        <v>5</v>
      </c>
      <c r="B26" s="22" t="s">
        <v>20</v>
      </c>
      <c r="C26" s="22"/>
      <c r="D26" s="22"/>
      <c r="E26" s="22"/>
      <c r="F26" s="22"/>
      <c r="G26" s="11" t="s">
        <v>4</v>
      </c>
      <c r="H26" s="12">
        <v>624.4</v>
      </c>
      <c r="I26" s="17"/>
      <c r="J26" s="14"/>
      <c r="K26" s="13"/>
      <c r="L26" s="13"/>
      <c r="M26" s="7"/>
    </row>
    <row r="27" spans="1:13" ht="51" customHeight="1">
      <c r="A27" s="9" t="s">
        <v>48</v>
      </c>
      <c r="B27" s="21" t="s">
        <v>14</v>
      </c>
      <c r="C27" s="21"/>
      <c r="D27" s="21"/>
      <c r="E27" s="21"/>
      <c r="F27" s="21"/>
      <c r="G27" s="2" t="s">
        <v>3</v>
      </c>
      <c r="H27" s="2">
        <v>124.88</v>
      </c>
      <c r="I27" s="16"/>
      <c r="J27" s="3"/>
      <c r="K27" s="3"/>
      <c r="L27" s="3"/>
      <c r="M27" s="7"/>
    </row>
    <row r="28" spans="1:13" ht="39" customHeight="1">
      <c r="A28" s="9" t="s">
        <v>49</v>
      </c>
      <c r="B28" s="21" t="s">
        <v>12</v>
      </c>
      <c r="C28" s="21"/>
      <c r="D28" s="21"/>
      <c r="E28" s="21"/>
      <c r="F28" s="21"/>
      <c r="G28" s="2" t="s">
        <v>3</v>
      </c>
      <c r="H28" s="2">
        <v>74.92</v>
      </c>
      <c r="I28" s="16"/>
      <c r="J28" s="3"/>
      <c r="K28" s="3"/>
      <c r="L28" s="3"/>
      <c r="M28" s="7"/>
    </row>
    <row r="29" spans="1:13" ht="46.5" customHeight="1">
      <c r="A29" s="9" t="s">
        <v>50</v>
      </c>
      <c r="B29" s="21" t="s">
        <v>21</v>
      </c>
      <c r="C29" s="21"/>
      <c r="D29" s="21"/>
      <c r="E29" s="21"/>
      <c r="F29" s="21"/>
      <c r="G29" s="2" t="s">
        <v>3</v>
      </c>
      <c r="H29" s="2">
        <v>37.46</v>
      </c>
      <c r="I29" s="16"/>
      <c r="J29" s="3"/>
      <c r="K29" s="3"/>
      <c r="L29" s="3"/>
      <c r="M29" s="7"/>
    </row>
    <row r="30" spans="1:13" ht="46.5" customHeight="1">
      <c r="A30" s="9"/>
      <c r="B30" s="25" t="s">
        <v>61</v>
      </c>
      <c r="C30" s="26"/>
      <c r="D30" s="26"/>
      <c r="E30" s="26"/>
      <c r="F30" s="27"/>
      <c r="G30" s="2" t="s">
        <v>4</v>
      </c>
      <c r="H30" s="2">
        <v>624.4</v>
      </c>
      <c r="I30" s="16"/>
      <c r="J30" s="3"/>
      <c r="K30" s="3"/>
      <c r="L30" s="3"/>
      <c r="M30" s="7"/>
    </row>
    <row r="31" spans="1:13">
      <c r="A31" s="9" t="s">
        <v>51</v>
      </c>
      <c r="B31" s="24" t="s">
        <v>22</v>
      </c>
      <c r="C31" s="24"/>
      <c r="D31" s="24"/>
      <c r="E31" s="24"/>
      <c r="F31" s="24"/>
      <c r="G31" s="2" t="s">
        <v>4</v>
      </c>
      <c r="H31" s="2">
        <v>624.4</v>
      </c>
      <c r="I31" s="16"/>
      <c r="J31" s="3"/>
      <c r="K31" s="3"/>
      <c r="L31" s="3"/>
      <c r="M31" s="7"/>
    </row>
    <row r="32" spans="1:13" ht="30.75" customHeight="1">
      <c r="A32" s="9" t="s">
        <v>52</v>
      </c>
      <c r="B32" s="23" t="s">
        <v>24</v>
      </c>
      <c r="C32" s="23"/>
      <c r="D32" s="23"/>
      <c r="E32" s="23"/>
      <c r="F32" s="23"/>
      <c r="G32" s="2" t="s">
        <v>23</v>
      </c>
      <c r="H32" s="2">
        <v>946</v>
      </c>
      <c r="I32" s="16"/>
      <c r="J32" s="3"/>
      <c r="K32" s="3"/>
      <c r="L32" s="3"/>
      <c r="M32" s="7"/>
    </row>
    <row r="33" spans="1:28" ht="30.75" customHeight="1">
      <c r="A33" s="9" t="s">
        <v>53</v>
      </c>
      <c r="B33" s="23" t="s">
        <v>25</v>
      </c>
      <c r="C33" s="23"/>
      <c r="D33" s="23"/>
      <c r="E33" s="23"/>
      <c r="F33" s="23"/>
      <c r="G33" s="2" t="s">
        <v>23</v>
      </c>
      <c r="H33" s="2">
        <v>408</v>
      </c>
      <c r="I33" s="16"/>
      <c r="J33" s="3"/>
      <c r="K33" s="3"/>
      <c r="L33" s="3"/>
      <c r="M33" s="7"/>
    </row>
    <row r="34" spans="1:28" ht="35.25" customHeight="1">
      <c r="A34" s="9" t="s">
        <v>54</v>
      </c>
      <c r="B34" s="23" t="s">
        <v>26</v>
      </c>
      <c r="C34" s="23"/>
      <c r="D34" s="23"/>
      <c r="E34" s="23"/>
      <c r="F34" s="23"/>
      <c r="G34" s="2" t="s">
        <v>23</v>
      </c>
      <c r="H34" s="2">
        <v>194</v>
      </c>
      <c r="I34" s="16"/>
      <c r="J34" s="3"/>
      <c r="K34" s="3"/>
      <c r="L34" s="3"/>
      <c r="M34" s="7"/>
    </row>
    <row r="35" spans="1:28">
      <c r="A35" s="11">
        <v>6</v>
      </c>
      <c r="B35" s="22" t="s">
        <v>27</v>
      </c>
      <c r="C35" s="22"/>
      <c r="D35" s="22"/>
      <c r="E35" s="22"/>
      <c r="F35" s="22"/>
      <c r="G35" s="11" t="s">
        <v>4</v>
      </c>
      <c r="H35" s="12">
        <v>1963.5</v>
      </c>
      <c r="I35" s="17"/>
      <c r="J35" s="14"/>
      <c r="K35" s="13"/>
      <c r="L35" s="13"/>
      <c r="M35" s="7"/>
    </row>
    <row r="36" spans="1:28" ht="53.25" customHeight="1">
      <c r="A36" s="9" t="s">
        <v>55</v>
      </c>
      <c r="B36" s="21" t="s">
        <v>5</v>
      </c>
      <c r="C36" s="21"/>
      <c r="D36" s="21"/>
      <c r="E36" s="21"/>
      <c r="F36" s="21"/>
      <c r="G36" s="2" t="s">
        <v>3</v>
      </c>
      <c r="H36" s="2">
        <v>687.3</v>
      </c>
      <c r="I36" s="16"/>
      <c r="J36" s="3"/>
      <c r="K36" s="3"/>
      <c r="L36" s="3"/>
      <c r="M36" s="7"/>
    </row>
    <row r="37" spans="1:28" ht="37.5" customHeight="1">
      <c r="A37" s="9" t="s">
        <v>56</v>
      </c>
      <c r="B37" s="21" t="s">
        <v>6</v>
      </c>
      <c r="C37" s="21"/>
      <c r="D37" s="21"/>
      <c r="E37" s="21"/>
      <c r="F37" s="21"/>
      <c r="G37" s="2" t="s">
        <v>3</v>
      </c>
      <c r="H37" s="2">
        <v>294.5</v>
      </c>
      <c r="I37" s="16"/>
      <c r="J37" s="3"/>
      <c r="K37" s="3"/>
      <c r="L37" s="3"/>
      <c r="M37" s="7"/>
    </row>
    <row r="38" spans="1:28" ht="31.5" customHeight="1">
      <c r="A38" s="9" t="s">
        <v>57</v>
      </c>
      <c r="B38" s="21" t="s">
        <v>28</v>
      </c>
      <c r="C38" s="21"/>
      <c r="D38" s="21"/>
      <c r="E38" s="21"/>
      <c r="F38" s="21"/>
      <c r="G38" s="2" t="s">
        <v>4</v>
      </c>
      <c r="H38" s="2">
        <v>1963.5</v>
      </c>
      <c r="I38" s="16"/>
      <c r="J38" s="3"/>
      <c r="K38" s="3"/>
      <c r="L38" s="3"/>
      <c r="M38" s="7"/>
    </row>
    <row r="39" spans="1:28">
      <c r="A39" s="11">
        <v>7</v>
      </c>
      <c r="B39" s="22" t="s">
        <v>29</v>
      </c>
      <c r="C39" s="22"/>
      <c r="D39" s="22"/>
      <c r="E39" s="22"/>
      <c r="F39" s="22"/>
      <c r="G39" s="11" t="s">
        <v>4</v>
      </c>
      <c r="H39" s="12">
        <v>2280</v>
      </c>
      <c r="I39" s="17"/>
      <c r="J39" s="14"/>
      <c r="K39" s="13"/>
      <c r="L39" s="13"/>
      <c r="M39" s="7"/>
    </row>
    <row r="40" spans="1:28" ht="31.5" customHeight="1">
      <c r="A40" s="9" t="s">
        <v>58</v>
      </c>
      <c r="B40" s="21" t="s">
        <v>30</v>
      </c>
      <c r="C40" s="21"/>
      <c r="D40" s="21"/>
      <c r="E40" s="21"/>
      <c r="F40" s="21"/>
      <c r="G40" s="2" t="s">
        <v>3</v>
      </c>
      <c r="H40" s="2">
        <v>456</v>
      </c>
      <c r="I40" s="16"/>
      <c r="J40" s="3"/>
      <c r="K40" s="3"/>
      <c r="L40" s="3"/>
      <c r="M40" s="7"/>
    </row>
    <row r="41" spans="1:28" ht="23.25" customHeight="1">
      <c r="A41" s="9" t="s">
        <v>59</v>
      </c>
      <c r="B41" s="21" t="s">
        <v>28</v>
      </c>
      <c r="C41" s="21"/>
      <c r="D41" s="21"/>
      <c r="E41" s="21"/>
      <c r="F41" s="21"/>
      <c r="G41" s="2" t="s">
        <v>4</v>
      </c>
      <c r="H41" s="2">
        <v>2280</v>
      </c>
      <c r="I41" s="16"/>
      <c r="J41" s="3"/>
      <c r="K41" s="3"/>
      <c r="L41" s="3"/>
      <c r="M41" s="7"/>
    </row>
    <row r="42" spans="1:28">
      <c r="A42" s="11">
        <v>8</v>
      </c>
      <c r="B42" s="22" t="s">
        <v>31</v>
      </c>
      <c r="C42" s="22"/>
      <c r="D42" s="22"/>
      <c r="E42" s="22"/>
      <c r="F42" s="22"/>
      <c r="G42" s="11" t="s">
        <v>3</v>
      </c>
      <c r="H42" s="11">
        <v>3413</v>
      </c>
      <c r="I42" s="17"/>
      <c r="J42" s="13"/>
      <c r="K42" s="13"/>
      <c r="L42" s="13"/>
      <c r="M42" s="7"/>
    </row>
    <row r="43" spans="1:28">
      <c r="L43" s="4">
        <f>SUM(L7:L42)</f>
        <v>0</v>
      </c>
      <c r="M43" s="4"/>
    </row>
    <row r="44" spans="1:28">
      <c r="L44" s="1"/>
      <c r="M44" s="1"/>
    </row>
    <row r="46" spans="1:28">
      <c r="AA46">
        <f>986+1450</f>
        <v>2436</v>
      </c>
      <c r="AB46">
        <f>2436*0.35</f>
        <v>852.59999999999991</v>
      </c>
    </row>
  </sheetData>
  <mergeCells count="39">
    <mergeCell ref="B21:F21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5:F5"/>
    <mergeCell ref="B6:F6"/>
    <mergeCell ref="B7:F7"/>
    <mergeCell ref="B8:F8"/>
    <mergeCell ref="B9:F9"/>
    <mergeCell ref="B10:F10"/>
    <mergeCell ref="A4:L4"/>
    <mergeCell ref="B34:F34"/>
    <mergeCell ref="B22:F22"/>
    <mergeCell ref="B23:F23"/>
    <mergeCell ref="B24:F24"/>
    <mergeCell ref="B25:F25"/>
    <mergeCell ref="B26:F26"/>
    <mergeCell ref="B27:F27"/>
    <mergeCell ref="B28:F28"/>
    <mergeCell ref="B29:F29"/>
    <mergeCell ref="B31:F31"/>
    <mergeCell ref="B32:F32"/>
    <mergeCell ref="B33:F33"/>
    <mergeCell ref="B30:F30"/>
    <mergeCell ref="B41:F41"/>
    <mergeCell ref="B42:F42"/>
    <mergeCell ref="B35:F35"/>
    <mergeCell ref="B36:F36"/>
    <mergeCell ref="B37:F37"/>
    <mergeCell ref="B38:F38"/>
    <mergeCell ref="B39:F39"/>
    <mergeCell ref="B40:F4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2024-03-25T14:29:38Z</dcterms:modified>
</cp:coreProperties>
</file>