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Управление некоммерческих закупок\Admin, CAPEX, HR\Поляков\200. Контур-М Ростов-на-Дону Монтаж котлов отопления 2024\1. Техническая документация\"/>
    </mc:Choice>
  </mc:AlternateContent>
  <bookViews>
    <workbookView xWindow="0" yWindow="0" windowWidth="28800" windowHeight="12300"/>
  </bookViews>
  <sheets>
    <sheet name="Расчет проекта" sheetId="49" r:id="rId1"/>
  </sheets>
  <calcPr calcId="162913" refMode="R1C1"/>
</workbook>
</file>

<file path=xl/calcChain.xml><?xml version="1.0" encoding="utf-8"?>
<calcChain xmlns="http://schemas.openxmlformats.org/spreadsheetml/2006/main">
  <c r="F89" i="49" l="1"/>
  <c r="F88" i="49"/>
  <c r="F62" i="49"/>
  <c r="F85" i="49"/>
  <c r="F87" i="49"/>
  <c r="F84" i="49"/>
  <c r="F83" i="49"/>
  <c r="F82" i="49"/>
  <c r="F81" i="49"/>
  <c r="F80" i="49"/>
  <c r="F79" i="49"/>
  <c r="F78" i="49"/>
  <c r="F77" i="49"/>
  <c r="F76" i="49"/>
  <c r="F75" i="49"/>
  <c r="F74" i="49"/>
  <c r="F73" i="49"/>
  <c r="F65" i="49"/>
  <c r="F66" i="49"/>
  <c r="F67" i="49"/>
  <c r="F68" i="49"/>
  <c r="F69" i="49"/>
  <c r="F70" i="49"/>
  <c r="F71" i="49"/>
  <c r="F72" i="49"/>
  <c r="F64" i="49"/>
  <c r="F47" i="49" l="1"/>
  <c r="F48" i="49"/>
  <c r="F49" i="49"/>
  <c r="F50" i="49"/>
  <c r="F51" i="49"/>
  <c r="F52" i="49"/>
  <c r="F53" i="49"/>
  <c r="F54" i="49"/>
  <c r="F55" i="49"/>
  <c r="F56" i="49"/>
  <c r="F57" i="49"/>
  <c r="F58" i="49"/>
  <c r="F59" i="49"/>
  <c r="F60" i="49"/>
  <c r="F61" i="49"/>
  <c r="F46" i="49"/>
  <c r="F45" i="49"/>
  <c r="F44" i="49"/>
  <c r="F43" i="49"/>
  <c r="F42" i="49"/>
  <c r="F41" i="49"/>
  <c r="F40" i="49"/>
  <c r="F39" i="49"/>
  <c r="F37" i="49"/>
  <c r="F36" i="49"/>
  <c r="F35" i="49"/>
  <c r="F34" i="49"/>
  <c r="F33" i="49"/>
  <c r="F31" i="49"/>
  <c r="F29" i="49"/>
  <c r="F28" i="49"/>
  <c r="F27" i="49"/>
  <c r="F26" i="49"/>
  <c r="F25" i="49"/>
  <c r="F12" i="49"/>
  <c r="F13" i="49"/>
  <c r="F14" i="49"/>
  <c r="F15" i="49"/>
  <c r="F16" i="49"/>
  <c r="F17" i="49"/>
  <c r="F18" i="49"/>
  <c r="F19" i="49"/>
  <c r="F20" i="49"/>
  <c r="F21" i="49"/>
  <c r="F22" i="49"/>
  <c r="F23" i="49"/>
  <c r="F24" i="49"/>
  <c r="F30" i="49"/>
  <c r="F92" i="49" l="1"/>
  <c r="F11" i="49"/>
  <c r="F90" i="49" s="1"/>
  <c r="A17" i="49"/>
  <c r="A18" i="49" s="1"/>
  <c r="A20" i="49"/>
  <c r="A15" i="49"/>
  <c r="F7" i="49"/>
  <c r="F93" i="49" l="1"/>
  <c r="F8" i="49"/>
  <c r="A12" i="49"/>
  <c r="A13" i="49" s="1"/>
  <c r="F95" i="49" l="1"/>
</calcChain>
</file>

<file path=xl/sharedStrings.xml><?xml version="1.0" encoding="utf-8"?>
<sst xmlns="http://schemas.openxmlformats.org/spreadsheetml/2006/main" count="198" uniqueCount="118">
  <si>
    <t>№ п/п</t>
  </si>
  <si>
    <t>Единица измерения</t>
  </si>
  <si>
    <t>Количество</t>
  </si>
  <si>
    <r>
      <t xml:space="preserve">Стоимость материала за ед. (руб., </t>
    </r>
    <r>
      <rPr>
        <b/>
        <sz val="12"/>
        <color rgb="FFFF0000"/>
        <rFont val="Times New Roman"/>
        <family val="1"/>
        <charset val="204"/>
      </rPr>
      <t>без НДС</t>
    </r>
    <r>
      <rPr>
        <b/>
        <sz val="12"/>
        <rFont val="Times New Roman"/>
        <family val="1"/>
        <charset val="204"/>
      </rPr>
      <t>)</t>
    </r>
  </si>
  <si>
    <r>
      <t xml:space="preserve">Стоимость работ за ед. (руб., </t>
    </r>
    <r>
      <rPr>
        <b/>
        <sz val="12"/>
        <color rgb="FFFF0000"/>
        <rFont val="Times New Roman"/>
        <family val="1"/>
        <charset val="204"/>
      </rPr>
      <t>без НДС</t>
    </r>
    <r>
      <rPr>
        <b/>
        <sz val="12"/>
        <rFont val="Times New Roman"/>
        <family val="1"/>
        <charset val="204"/>
      </rPr>
      <t>)</t>
    </r>
  </si>
  <si>
    <r>
      <t xml:space="preserve">Итого материалы (руб., </t>
    </r>
    <r>
      <rPr>
        <b/>
        <sz val="12"/>
        <color rgb="FFFF0000"/>
        <rFont val="Times New Roman"/>
        <family val="1"/>
        <charset val="204"/>
      </rPr>
      <t>без НДС</t>
    </r>
    <r>
      <rPr>
        <b/>
        <sz val="12"/>
        <rFont val="Times New Roman"/>
        <family val="1"/>
        <charset val="204"/>
      </rPr>
      <t>)</t>
    </r>
  </si>
  <si>
    <r>
      <t xml:space="preserve">Итого работы (руб., </t>
    </r>
    <r>
      <rPr>
        <b/>
        <sz val="12"/>
        <color rgb="FFFF0000"/>
        <rFont val="Times New Roman"/>
        <family val="1"/>
        <charset val="204"/>
      </rPr>
      <t>без НДС</t>
    </r>
    <r>
      <rPr>
        <b/>
        <sz val="12"/>
        <rFont val="Times New Roman"/>
        <family val="1"/>
        <charset val="204"/>
      </rPr>
      <t>)</t>
    </r>
  </si>
  <si>
    <t>Перечень материалов (наименование/артикул)</t>
  </si>
  <si>
    <r>
      <t xml:space="preserve">Итого, руб., </t>
    </r>
    <r>
      <rPr>
        <b/>
        <sz val="12"/>
        <color rgb="FFFF0000"/>
        <rFont val="Times New Roman"/>
        <family val="1"/>
        <charset val="204"/>
      </rPr>
      <t>без НДС</t>
    </r>
  </si>
  <si>
    <t>Накладные расходы</t>
  </si>
  <si>
    <r>
      <t xml:space="preserve">Всего по проекту, руб., </t>
    </r>
    <r>
      <rPr>
        <b/>
        <sz val="12"/>
        <color rgb="FFFF0000"/>
        <rFont val="Times New Roman"/>
        <family val="1"/>
        <charset val="204"/>
      </rPr>
      <t>без НДС</t>
    </r>
  </si>
  <si>
    <t>шт</t>
  </si>
  <si>
    <t>Водогрейный  газовый конденсационный котел
BAXI Н f  1.120</t>
  </si>
  <si>
    <t>Полоса стальная 40*4 мм</t>
  </si>
  <si>
    <t>п.м.</t>
  </si>
  <si>
    <r>
      <rPr>
        <sz val="12"/>
        <rFont val="Times New Roman"/>
        <family val="1"/>
      </rPr>
      <t xml:space="preserve">САК3-МК2 </t>
    </r>
    <r>
      <rPr>
        <sz val="12"/>
        <color rgb="FF0C0C0C"/>
        <rFont val="Times New Roman"/>
        <family val="1"/>
      </rPr>
      <t xml:space="preserve">DN </t>
    </r>
    <r>
      <rPr>
        <sz val="12"/>
        <rFont val="Times New Roman"/>
        <family val="1"/>
      </rPr>
      <t>50(CO+CH)</t>
    </r>
  </si>
  <si>
    <r>
      <rPr>
        <sz val="12"/>
        <rFont val="Times New Roman"/>
        <family val="1"/>
      </rPr>
      <t>Клапан термозапорный  Ду=50мм</t>
    </r>
  </si>
  <si>
    <r>
      <rPr>
        <sz val="12"/>
        <rFont val="Times New Roman"/>
        <family val="1"/>
      </rPr>
      <t>Фланец стальной плоский Ду—500мм</t>
    </r>
  </si>
  <si>
    <r>
      <rPr>
        <sz val="12"/>
        <rFont val="Times New Roman"/>
        <family val="1"/>
      </rPr>
      <t>Кран шаровой  газовый ITAP Ду=25мм  (к</t>
    </r>
  </si>
  <si>
    <r>
      <rPr>
        <sz val="12"/>
        <rFont val="Times New Roman"/>
        <family val="1"/>
      </rPr>
      <t>Кран шаровой  газовый ITAP Ду=20 мм</t>
    </r>
  </si>
  <si>
    <r>
      <rPr>
        <sz val="12"/>
        <color rgb="FF0F0F0F"/>
        <rFont val="Times New Roman"/>
        <family val="1"/>
      </rPr>
      <t xml:space="preserve">Кран </t>
    </r>
    <r>
      <rPr>
        <sz val="12"/>
        <rFont val="Times New Roman"/>
        <family val="1"/>
      </rPr>
      <t>шаровой газовый ITAP Ду—15 мм</t>
    </r>
  </si>
  <si>
    <r>
      <rPr>
        <sz val="12"/>
        <color rgb="FF0A0A0A"/>
        <rFont val="Times New Roman"/>
        <family val="1"/>
      </rPr>
      <t xml:space="preserve">Заглушга  </t>
    </r>
    <r>
      <rPr>
        <sz val="12"/>
        <rFont val="Times New Roman"/>
        <family val="1"/>
      </rPr>
      <t>Ду—50мм</t>
    </r>
  </si>
  <si>
    <r>
      <rPr>
        <sz val="12"/>
        <rFont val="Times New Roman"/>
        <family val="1"/>
      </rPr>
      <t>Труба стальная электросварная Ду—50мм</t>
    </r>
  </si>
  <si>
    <r>
      <rPr>
        <sz val="12"/>
        <rFont val="Times New Roman"/>
        <family val="1"/>
      </rPr>
      <t>Труба стальная водогазопроRодная Ду—20мм</t>
    </r>
  </si>
  <si>
    <r>
      <rPr>
        <sz val="12"/>
        <color rgb="FF0F0F0F"/>
        <rFont val="Times New Roman"/>
        <family val="1"/>
      </rPr>
      <t xml:space="preserve">Труба </t>
    </r>
    <r>
      <rPr>
        <sz val="12"/>
        <rFont val="Times New Roman"/>
        <family val="1"/>
      </rPr>
      <t>стальная водогазопроводная Ду=15мм</t>
    </r>
  </si>
  <si>
    <r>
      <rPr>
        <sz val="12"/>
        <color rgb="FF111111"/>
        <rFont val="Times New Roman"/>
        <family val="1"/>
      </rPr>
      <t xml:space="preserve">Уголок </t>
    </r>
    <r>
      <rPr>
        <sz val="12"/>
        <rFont val="Times New Roman"/>
        <family val="1"/>
      </rPr>
      <t xml:space="preserve">стальной 50*50*4 </t>
    </r>
    <r>
      <rPr>
        <sz val="12"/>
        <color rgb="FF0E0E0E"/>
        <rFont val="Times New Roman"/>
        <family val="1"/>
      </rPr>
      <t>мм</t>
    </r>
  </si>
  <si>
    <r>
      <rPr>
        <sz val="12"/>
        <rFont val="Times New Roman"/>
        <family val="1"/>
      </rPr>
      <t xml:space="preserve">Швеллер стшзьной  </t>
    </r>
    <r>
      <rPr>
        <sz val="12"/>
        <color rgb="FF0E0E0E"/>
        <rFont val="Times New Roman"/>
        <family val="1"/>
      </rPr>
      <t xml:space="preserve">номер </t>
    </r>
    <r>
      <rPr>
        <sz val="12"/>
        <rFont val="Times New Roman"/>
        <family val="1"/>
      </rPr>
      <t>12 (рама для козлов)</t>
    </r>
  </si>
  <si>
    <r>
      <rPr>
        <sz val="12"/>
        <rFont val="Times New Roman"/>
        <family val="1"/>
      </rPr>
      <t xml:space="preserve">Водогрейный  газовый конденсационный котел
</t>
    </r>
    <r>
      <rPr>
        <sz val="12"/>
        <color rgb="FF131313"/>
        <rFont val="Times New Roman"/>
        <family val="1"/>
      </rPr>
      <t xml:space="preserve">BAXI </t>
    </r>
    <r>
      <rPr>
        <sz val="12"/>
        <color rgb="FF0A0A0A"/>
        <rFont val="Times New Roman"/>
        <family val="1"/>
      </rPr>
      <t xml:space="preserve">HT </t>
    </r>
    <r>
      <rPr>
        <sz val="12"/>
        <rFont val="Times New Roman"/>
        <family val="1"/>
      </rPr>
      <t>1.450</t>
    </r>
  </si>
  <si>
    <r>
      <rPr>
        <sz val="12"/>
        <rFont val="Times New Roman"/>
        <family val="1"/>
      </rPr>
      <t xml:space="preserve">Водогрейный  газовый конденсационный котел
</t>
    </r>
    <r>
      <rPr>
        <sz val="12"/>
        <color rgb="FF151515"/>
        <rFont val="Times New Roman"/>
        <family val="1"/>
      </rPr>
      <t xml:space="preserve">BAXI </t>
    </r>
    <r>
      <rPr>
        <sz val="12"/>
        <rFont val="Times New Roman"/>
        <family val="1"/>
      </rPr>
      <t>HT 1.650</t>
    </r>
  </si>
  <si>
    <t>Тpy6a стальная водогазопроводная Ду=25мм</t>
  </si>
  <si>
    <t>САК3-МК2 DN 40(CO+CH)</t>
  </si>
  <si>
    <t xml:space="preserve">Клалаи термозапорный Ду=40мм </t>
  </si>
  <si>
    <t>Заглушга  Ду—40мм</t>
  </si>
  <si>
    <t>Труба стальная ВГП Ду=40мм</t>
  </si>
  <si>
    <t>Раздел №2 Дымоходы от котлов</t>
  </si>
  <si>
    <r>
      <rPr>
        <sz val="12.5"/>
        <rFont val="Times New Roman"/>
        <family val="1"/>
      </rPr>
      <t>Отвод 90 градусов Дн=100мм</t>
    </r>
  </si>
  <si>
    <r>
      <rPr>
        <sz val="12.5"/>
        <rFont val="Times New Roman"/>
        <family val="1"/>
      </rPr>
      <t>Отвод 90 градусов Дн=80мм</t>
    </r>
  </si>
  <si>
    <r>
      <rPr>
        <sz val="12.5"/>
        <rFont val="Times New Roman"/>
        <family val="1"/>
      </rPr>
      <t>Труба Дн=80мм L=l000мм</t>
    </r>
  </si>
  <si>
    <r>
      <rPr>
        <sz val="12.5"/>
        <rFont val="Times New Roman"/>
        <family val="1"/>
      </rPr>
      <t>Труба Дн=100мм L=1000мм</t>
    </r>
  </si>
  <si>
    <r>
      <rPr>
        <sz val="12.5"/>
        <rFont val="Times New Roman"/>
        <family val="1"/>
      </rPr>
      <t xml:space="preserve">Комплектующие  к дымоходам (тройники,
</t>
    </r>
    <r>
      <rPr>
        <sz val="12.5"/>
        <rFont val="Times New Roman"/>
        <family val="1"/>
      </rPr>
      <t>кондеисатоотводчик, оголовок и т.д.)</t>
    </r>
  </si>
  <si>
    <t>комплект</t>
  </si>
  <si>
    <t>Раздел №3 Тепломеханическая часть котельной, выполненная из трубопроводов и
фасонных частей PPR армированного  стекловолокном</t>
  </si>
  <si>
    <r>
      <rPr>
        <sz val="12.5"/>
        <rFont val="Times New Roman"/>
        <family val="1"/>
      </rPr>
      <t>Кран шар вн\ви ITAP Италия Ду=50мм</t>
    </r>
  </si>
  <si>
    <r>
      <rPr>
        <sz val="12.5"/>
        <rFont val="Times New Roman"/>
        <family val="1"/>
      </rPr>
      <t>Американка Ду=50</t>
    </r>
  </si>
  <si>
    <r>
      <rPr>
        <sz val="12.5"/>
        <rFont val="Times New Roman"/>
        <family val="1"/>
      </rPr>
      <t>Американка Ду=40</t>
    </r>
  </si>
  <si>
    <r>
      <rPr>
        <sz val="12.5"/>
        <rFont val="Times New Roman"/>
        <family val="1"/>
      </rPr>
      <t xml:space="preserve">Циркуляционный насос AIKON CMS(L)50-
</t>
    </r>
    <r>
      <rPr>
        <sz val="12.5"/>
        <rFont val="Times New Roman"/>
        <family val="1"/>
      </rPr>
      <t xml:space="preserve">I6F3M, 1,3 кВт, </t>
    </r>
    <r>
      <rPr>
        <sz val="12.5"/>
        <color rgb="FF0F0F0F"/>
        <rFont val="Times New Roman"/>
        <family val="1"/>
      </rPr>
      <t>3x380B</t>
    </r>
  </si>
  <si>
    <r>
      <rPr>
        <sz val="12.5"/>
        <rFont val="Times New Roman"/>
        <family val="1"/>
      </rPr>
      <t xml:space="preserve">Циркуляционный насос Aikon CMS(L)32-
</t>
    </r>
    <r>
      <rPr>
        <sz val="12.5"/>
        <rFont val="Times New Roman"/>
        <family val="1"/>
      </rPr>
      <t xml:space="preserve">12Fl </t>
    </r>
    <r>
      <rPr>
        <sz val="12.5"/>
        <color rgb="FF131313"/>
        <rFont val="Times New Roman"/>
        <family val="1"/>
      </rPr>
      <t xml:space="preserve">S </t>
    </r>
    <r>
      <rPr>
        <sz val="12.5"/>
        <rFont val="Times New Roman"/>
        <family val="1"/>
      </rPr>
      <t xml:space="preserve">220 </t>
    </r>
    <r>
      <rPr>
        <sz val="12.5"/>
        <color rgb="FF0C0C0C"/>
        <rFont val="Times New Roman"/>
        <family val="1"/>
      </rPr>
      <t>В</t>
    </r>
  </si>
  <si>
    <r>
      <rPr>
        <sz val="12.5"/>
        <rFont val="Times New Roman"/>
        <family val="1"/>
      </rPr>
      <t>Кран шаровой фланцевый Ду=40мм</t>
    </r>
  </si>
  <si>
    <r>
      <rPr>
        <sz val="12.5"/>
        <rFont val="Times New Roman"/>
        <family val="1"/>
      </rPr>
      <t>Кран шаровой фланцевый Д    80мм</t>
    </r>
  </si>
  <si>
    <r>
      <rPr>
        <sz val="12.5"/>
        <rFont val="Times New Roman"/>
        <family val="1"/>
      </rPr>
      <t>Обратный клапан межфланцевый Ду=40мм</t>
    </r>
  </si>
  <si>
    <r>
      <rPr>
        <sz val="12.5"/>
        <rFont val="Times New Roman"/>
        <family val="1"/>
      </rPr>
      <t>Обратный клапан межфланцевый Ду=80мм</t>
    </r>
  </si>
  <si>
    <r>
      <rPr>
        <sz val="12.5"/>
        <rFont val="Times New Roman"/>
        <family val="1"/>
      </rPr>
      <t>Фланец расточенный Ду=З2мм</t>
    </r>
  </si>
  <si>
    <r>
      <rPr>
        <sz val="12.5"/>
        <rFont val="Times New Roman"/>
        <family val="1"/>
      </rPr>
      <t>Фланец расточенный Д    50мм</t>
    </r>
  </si>
  <si>
    <r>
      <rPr>
        <sz val="12.5"/>
        <rFont val="Times New Roman"/>
        <family val="1"/>
      </rPr>
      <t xml:space="preserve">Группа безопасности котла KSG 30/25М-ІЅО
</t>
    </r>
    <r>
      <rPr>
        <sz val="12.5"/>
        <color rgb="FF0C0C0C"/>
        <rFont val="Times New Roman"/>
        <family val="1"/>
      </rPr>
      <t xml:space="preserve">(в </t>
    </r>
    <r>
      <rPr>
        <sz val="12.5"/>
        <rFont val="Times New Roman"/>
        <family val="1"/>
      </rPr>
      <t xml:space="preserve">теплоизоляции) </t>
    </r>
    <r>
      <rPr>
        <sz val="12.5"/>
        <color rgb="FF111111"/>
        <rFont val="Times New Roman"/>
        <family val="1"/>
      </rPr>
      <t>WATTS</t>
    </r>
  </si>
  <si>
    <r>
      <rPr>
        <sz val="12.5"/>
        <rFont val="Times New Roman"/>
        <family val="1"/>
      </rPr>
      <t xml:space="preserve">CAY OBEH логика для насосов (чередование,
</t>
    </r>
    <r>
      <rPr>
        <sz val="12.5"/>
        <rFont val="Times New Roman"/>
        <family val="1"/>
      </rPr>
      <t xml:space="preserve">переключение, </t>
    </r>
    <r>
      <rPr>
        <sz val="12.5"/>
        <color rgb="FF111111"/>
        <rFont val="Times New Roman"/>
        <family val="1"/>
      </rPr>
      <t xml:space="preserve">сухой </t>
    </r>
    <r>
      <rPr>
        <sz val="12.5"/>
        <rFont val="Times New Roman"/>
        <family val="1"/>
      </rPr>
      <t xml:space="preserve">ход </t>
    </r>
    <r>
      <rPr>
        <sz val="12.5"/>
        <color rgb="FF0A0A0A"/>
        <rFont val="Times New Roman"/>
        <family val="1"/>
      </rPr>
      <t xml:space="preserve">и </t>
    </r>
    <r>
      <rPr>
        <sz val="12.5"/>
        <rFont val="Times New Roman"/>
        <family val="1"/>
      </rPr>
      <t>т.д.)</t>
    </r>
  </si>
  <si>
    <r>
      <rPr>
        <sz val="12.5"/>
        <rFont val="Times New Roman"/>
        <family val="1"/>
      </rPr>
      <t>Шкаф управления</t>
    </r>
  </si>
  <si>
    <r>
      <rPr>
        <sz val="12.5"/>
        <rFont val="Times New Roman"/>
        <family val="1"/>
      </rPr>
      <t>Фланец расточенный Ду=50мм (на насосы)</t>
    </r>
  </si>
  <si>
    <r>
      <rPr>
        <sz val="12.5"/>
        <rFont val="Times New Roman"/>
        <family val="1"/>
      </rPr>
      <t>Фланец расточенный Ду—90мм</t>
    </r>
  </si>
  <si>
    <r>
      <rPr>
        <sz val="12.5"/>
        <rFont val="Times New Roman"/>
        <family val="1"/>
      </rPr>
      <t>Фланец расточенный Ду=б5мм (на стрелку)</t>
    </r>
  </si>
  <si>
    <r>
      <rPr>
        <sz val="12.5"/>
        <color rgb="FF080808"/>
        <rFont val="Times New Roman"/>
        <family val="1"/>
      </rPr>
      <t xml:space="preserve">Болт </t>
    </r>
    <r>
      <rPr>
        <sz val="12.5"/>
        <rFont val="Times New Roman"/>
        <family val="1"/>
      </rPr>
      <t>М16</t>
    </r>
  </si>
  <si>
    <r>
      <rPr>
        <sz val="12.5"/>
        <rFont val="Times New Roman"/>
        <family val="1"/>
      </rPr>
      <t>Гайка М16</t>
    </r>
  </si>
  <si>
    <r>
      <rPr>
        <sz val="12.5"/>
        <rFont val="Times New Roman"/>
        <family val="1"/>
      </rPr>
      <t>Манометр Ду=l00мм</t>
    </r>
  </si>
  <si>
    <t>кг.</t>
  </si>
  <si>
    <r>
      <rPr>
        <sz val="12"/>
        <rFont val="Times New Roman"/>
        <family val="1"/>
      </rPr>
      <t xml:space="preserve">Термометр БТ </t>
    </r>
    <r>
      <rPr>
        <sz val="12"/>
        <color rgb="FF161616"/>
        <rFont val="Times New Roman"/>
        <family val="1"/>
      </rPr>
      <t>POCMA</t>
    </r>
  </si>
  <si>
    <r>
      <rPr>
        <sz val="12"/>
        <color rgb="FF0E0E0E"/>
        <rFont val="Times New Roman"/>
        <family val="1"/>
      </rPr>
      <t xml:space="preserve">Бурт </t>
    </r>
    <r>
      <rPr>
        <sz val="12"/>
        <rFont val="Times New Roman"/>
        <family val="1"/>
      </rPr>
      <t>Ду—50мм, Ду=40мм</t>
    </r>
  </si>
  <si>
    <r>
      <rPr>
        <sz val="12"/>
        <rFont val="Times New Roman"/>
        <family val="1"/>
      </rPr>
      <t xml:space="preserve">Переход 90/63 </t>
    </r>
    <r>
      <rPr>
        <sz val="12"/>
        <color rgb="FF0A0A0A"/>
        <rFont val="Times New Roman"/>
        <family val="1"/>
      </rPr>
      <t>пп</t>
    </r>
  </si>
  <si>
    <r>
      <rPr>
        <sz val="12"/>
        <rFont val="Times New Roman"/>
        <family val="1"/>
      </rPr>
      <t xml:space="preserve">Переход 63/50 </t>
    </r>
    <r>
      <rPr>
        <sz val="12"/>
        <color rgb="FF0F0F0F"/>
        <rFont val="Times New Roman"/>
        <family val="1"/>
      </rPr>
      <t>пп</t>
    </r>
  </si>
  <si>
    <r>
      <rPr>
        <sz val="12"/>
        <color rgb="FF161616"/>
        <rFont val="Times New Roman"/>
        <family val="1"/>
      </rPr>
      <t xml:space="preserve">Переход </t>
    </r>
    <r>
      <rPr>
        <sz val="12"/>
        <color rgb="FF0E0E0E"/>
        <rFont val="Times New Roman"/>
        <family val="1"/>
      </rPr>
      <t>PPR</t>
    </r>
  </si>
  <si>
    <r>
      <rPr>
        <sz val="12"/>
        <rFont val="Times New Roman"/>
        <family val="1"/>
      </rPr>
      <t xml:space="preserve">Кабель </t>
    </r>
    <r>
      <rPr>
        <sz val="12"/>
        <color rgb="FF0F0F0F"/>
        <rFont val="Times New Roman"/>
        <family val="1"/>
      </rPr>
      <t xml:space="preserve">ВВГ </t>
    </r>
    <r>
      <rPr>
        <sz val="12"/>
        <color rgb="FF313131"/>
        <rFont val="Times New Roman"/>
        <family val="1"/>
      </rPr>
      <t>3</t>
    </r>
    <r>
      <rPr>
        <sz val="12"/>
        <rFont val="Times New Roman"/>
        <family val="1"/>
      </rPr>
      <t>*2,5</t>
    </r>
  </si>
  <si>
    <r>
      <rPr>
        <sz val="12"/>
        <rFont val="Times New Roman"/>
        <family val="1"/>
      </rPr>
      <t>Гофра</t>
    </r>
  </si>
  <si>
    <r>
      <rPr>
        <sz val="12"/>
        <rFont val="Times New Roman"/>
        <family val="1"/>
      </rPr>
      <t>Угол Ду—90 90 градусов</t>
    </r>
  </si>
  <si>
    <r>
      <rPr>
        <sz val="12"/>
        <color rgb="FF0F0F0F"/>
        <rFont val="Times New Roman"/>
        <family val="1"/>
      </rPr>
      <t xml:space="preserve">Угол </t>
    </r>
    <r>
      <rPr>
        <sz val="12"/>
        <color rgb="FF0C0C0C"/>
        <rFont val="Times New Roman"/>
        <family val="1"/>
      </rPr>
      <t xml:space="preserve">Ду=50 </t>
    </r>
    <r>
      <rPr>
        <sz val="12"/>
        <rFont val="Times New Roman"/>
        <family val="1"/>
      </rPr>
      <t>90 градусов</t>
    </r>
  </si>
  <si>
    <r>
      <rPr>
        <sz val="12"/>
        <rFont val="Times New Roman"/>
        <family val="1"/>
      </rPr>
      <t xml:space="preserve">Угол </t>
    </r>
    <r>
      <rPr>
        <sz val="12"/>
        <color rgb="FF111111"/>
        <rFont val="Times New Roman"/>
        <family val="1"/>
      </rPr>
      <t xml:space="preserve">Ду—63 </t>
    </r>
    <r>
      <rPr>
        <sz val="12"/>
        <color rgb="FF0C0C0C"/>
        <rFont val="Times New Roman"/>
        <family val="1"/>
      </rPr>
      <t xml:space="preserve">90 </t>
    </r>
    <r>
      <rPr>
        <sz val="12"/>
        <rFont val="Times New Roman"/>
        <family val="1"/>
      </rPr>
      <t>градусов</t>
    </r>
  </si>
  <si>
    <r>
      <rPr>
        <sz val="12"/>
        <rFont val="Times New Roman"/>
        <family val="1"/>
      </rPr>
      <t xml:space="preserve">Угол </t>
    </r>
    <r>
      <rPr>
        <sz val="12"/>
        <color rgb="FF0C0C0C"/>
        <rFont val="Times New Roman"/>
        <family val="1"/>
      </rPr>
      <t xml:space="preserve">Ду—32 </t>
    </r>
    <r>
      <rPr>
        <sz val="12"/>
        <rFont val="Times New Roman"/>
        <family val="1"/>
      </rPr>
      <t>90 градусов</t>
    </r>
  </si>
  <si>
    <r>
      <rPr>
        <sz val="12"/>
        <color rgb="FF1A1A1A"/>
        <rFont val="Times New Roman"/>
        <family val="1"/>
      </rPr>
      <t xml:space="preserve">Муфта </t>
    </r>
    <r>
      <rPr>
        <sz val="12"/>
        <color rgb="FF111111"/>
        <rFont val="Times New Roman"/>
        <family val="1"/>
      </rPr>
      <t xml:space="preserve">комб 63 </t>
    </r>
    <r>
      <rPr>
        <sz val="12"/>
        <color rgb="FF232323"/>
        <rFont val="Times New Roman"/>
        <family val="1"/>
      </rPr>
      <t xml:space="preserve">/ 2 </t>
    </r>
    <r>
      <rPr>
        <sz val="12"/>
        <rFont val="Times New Roman"/>
        <family val="1"/>
      </rPr>
      <t xml:space="preserve">нар </t>
    </r>
    <r>
      <rPr>
        <sz val="12"/>
        <color rgb="FF0C0C0C"/>
        <rFont val="Times New Roman"/>
        <family val="1"/>
      </rPr>
      <t>р</t>
    </r>
  </si>
  <si>
    <r>
      <rPr>
        <sz val="12"/>
        <rFont val="Times New Roman"/>
        <family val="1"/>
      </rPr>
      <t xml:space="preserve">Муфта </t>
    </r>
    <r>
      <rPr>
        <sz val="12"/>
        <color rgb="FF131313"/>
        <rFont val="Times New Roman"/>
        <family val="1"/>
      </rPr>
      <t xml:space="preserve">комб </t>
    </r>
    <r>
      <rPr>
        <sz val="12"/>
        <color rgb="FF161616"/>
        <rFont val="Times New Roman"/>
        <family val="1"/>
      </rPr>
      <t xml:space="preserve">50 </t>
    </r>
    <r>
      <rPr>
        <sz val="12"/>
        <color rgb="FF3D3D3D"/>
        <rFont val="Times New Roman"/>
        <family val="1"/>
      </rPr>
      <t xml:space="preserve">/ </t>
    </r>
    <r>
      <rPr>
        <sz val="12"/>
        <rFont val="Times New Roman"/>
        <family val="1"/>
      </rPr>
      <t xml:space="preserve">1 </t>
    </r>
    <r>
      <rPr>
        <sz val="12"/>
        <color rgb="FF131313"/>
        <rFont val="Times New Roman"/>
        <family val="1"/>
      </rPr>
      <t xml:space="preserve">1/2 </t>
    </r>
    <r>
      <rPr>
        <sz val="12"/>
        <rFont val="Times New Roman"/>
        <family val="1"/>
      </rPr>
      <t>ви р</t>
    </r>
  </si>
  <si>
    <r>
      <rPr>
        <sz val="12"/>
        <rFont val="Times New Roman"/>
        <family val="1"/>
      </rPr>
      <t xml:space="preserve">Муфта комб </t>
    </r>
    <r>
      <rPr>
        <sz val="12"/>
        <color rgb="FF212121"/>
        <rFont val="Times New Roman"/>
        <family val="1"/>
      </rPr>
      <t xml:space="preserve">32 </t>
    </r>
    <r>
      <rPr>
        <sz val="12"/>
        <color rgb="FF464646"/>
        <rFont val="Times New Roman"/>
        <family val="1"/>
      </rPr>
      <t xml:space="preserve">/ </t>
    </r>
    <r>
      <rPr>
        <sz val="12"/>
        <color rgb="FF2D2D2D"/>
        <rFont val="Times New Roman"/>
        <family val="1"/>
      </rPr>
      <t xml:space="preserve">1 </t>
    </r>
    <r>
      <rPr>
        <sz val="12"/>
        <rFont val="Times New Roman"/>
        <family val="1"/>
      </rPr>
      <t>нар р</t>
    </r>
  </si>
  <si>
    <r>
      <rPr>
        <sz val="12"/>
        <rFont val="Times New Roman"/>
        <family val="1"/>
      </rPr>
      <t xml:space="preserve">Муфта комб 63 </t>
    </r>
    <r>
      <rPr>
        <sz val="12"/>
        <color rgb="FF575757"/>
        <rFont val="Times New Roman"/>
        <family val="1"/>
      </rPr>
      <t xml:space="preserve">/ </t>
    </r>
    <r>
      <rPr>
        <sz val="12"/>
        <color rgb="FF232323"/>
        <rFont val="Times New Roman"/>
        <family val="1"/>
      </rPr>
      <t xml:space="preserve">2 </t>
    </r>
    <r>
      <rPr>
        <sz val="12"/>
        <rFont val="Times New Roman"/>
        <family val="1"/>
      </rPr>
      <t>ви р</t>
    </r>
  </si>
  <si>
    <r>
      <rPr>
        <sz val="12"/>
        <rFont val="Times New Roman"/>
        <family val="1"/>
      </rPr>
      <t xml:space="preserve">Треба арм стекло </t>
    </r>
    <r>
      <rPr>
        <sz val="12"/>
        <color rgb="FF0C0C0C"/>
        <rFont val="Times New Roman"/>
        <family val="1"/>
      </rPr>
      <t xml:space="preserve">Ду— </t>
    </r>
    <r>
      <rPr>
        <sz val="12"/>
        <rFont val="Times New Roman"/>
        <family val="1"/>
      </rPr>
      <t>90 мм</t>
    </r>
  </si>
  <si>
    <r>
      <rPr>
        <sz val="12"/>
        <rFont val="Times New Roman"/>
        <family val="1"/>
      </rPr>
      <t>Труба арм стекло  Ду=бЗмм</t>
    </r>
  </si>
  <si>
    <r>
      <rPr>
        <sz val="12"/>
        <rFont val="Times New Roman"/>
        <family val="1"/>
      </rPr>
      <t xml:space="preserve">Труба </t>
    </r>
    <r>
      <rPr>
        <sz val="12"/>
        <color rgb="FF0A0A0A"/>
        <rFont val="Times New Roman"/>
        <family val="1"/>
      </rPr>
      <t xml:space="preserve">арм </t>
    </r>
    <r>
      <rPr>
        <sz val="12"/>
        <rFont val="Times New Roman"/>
        <family val="1"/>
      </rPr>
      <t xml:space="preserve">стекло </t>
    </r>
    <r>
      <rPr>
        <sz val="12"/>
        <color rgb="FF0C0C0C"/>
        <rFont val="Times New Roman"/>
        <family val="1"/>
      </rPr>
      <t>Ду—З2мм</t>
    </r>
  </si>
  <si>
    <r>
      <rPr>
        <sz val="12"/>
        <color rgb="FF0A0A0A"/>
        <rFont val="Times New Roman"/>
        <family val="1"/>
      </rPr>
      <t xml:space="preserve">Труба </t>
    </r>
    <r>
      <rPr>
        <sz val="12"/>
        <color rgb="FF1D1D1D"/>
        <rFont val="Times New Roman"/>
        <family val="1"/>
      </rPr>
      <t xml:space="preserve">арм </t>
    </r>
    <r>
      <rPr>
        <sz val="12"/>
        <rFont val="Times New Roman"/>
        <family val="1"/>
      </rPr>
      <t>стекло Ду—50мм</t>
    </r>
  </si>
  <si>
    <r>
      <rPr>
        <sz val="12"/>
        <rFont val="Times New Roman"/>
        <family val="1"/>
      </rPr>
      <t>Американка Ду—25 ви/ви.</t>
    </r>
  </si>
  <si>
    <r>
      <rPr>
        <sz val="12"/>
        <rFont val="Times New Roman"/>
        <family val="1"/>
      </rPr>
      <t xml:space="preserve">Обратный  клапан </t>
    </r>
    <r>
      <rPr>
        <sz val="12"/>
        <color rgb="FF0E0E0E"/>
        <rFont val="Times New Roman"/>
        <family val="1"/>
      </rPr>
      <t>Ду=25мм</t>
    </r>
  </si>
  <si>
    <r>
      <rPr>
        <sz val="12"/>
        <rFont val="Times New Roman"/>
        <family val="1"/>
      </rPr>
      <t>шт</t>
    </r>
  </si>
  <si>
    <r>
      <rPr>
        <sz val="12"/>
        <color rgb="FF0E0E0E"/>
        <rFont val="Times New Roman"/>
        <family val="1"/>
      </rPr>
      <t>ш</t>
    </r>
    <r>
      <rPr>
        <sz val="12"/>
        <color rgb="FF0F0F0F"/>
        <rFont val="Times New Roman"/>
        <family val="1"/>
      </rPr>
      <t>i</t>
    </r>
  </si>
  <si>
    <r>
      <rPr>
        <sz val="12"/>
        <rFont val="Times New Roman"/>
        <family val="1"/>
      </rPr>
      <t>п.м.</t>
    </r>
  </si>
  <si>
    <r>
      <rPr>
        <sz val="12"/>
        <color rgb="FF212121"/>
        <rFont val="Times New Roman"/>
        <family val="1"/>
      </rPr>
      <t>шт</t>
    </r>
  </si>
  <si>
    <r>
      <rPr>
        <sz val="12"/>
        <color rgb="FF111111"/>
        <rFont val="Times New Roman"/>
        <family val="1"/>
      </rPr>
      <t>шт</t>
    </r>
  </si>
  <si>
    <r>
      <rPr>
        <sz val="12"/>
        <color rgb="FF161616"/>
        <rFont val="Times New Roman"/>
        <family val="1"/>
      </rPr>
      <t xml:space="preserve">Реле </t>
    </r>
    <r>
      <rPr>
        <sz val="12"/>
        <rFont val="Times New Roman"/>
        <family val="1"/>
      </rPr>
      <t>РДД-2Р</t>
    </r>
  </si>
  <si>
    <t>Редутор давления Ду=25</t>
  </si>
  <si>
    <r>
      <t xml:space="preserve">Заглушка </t>
    </r>
    <r>
      <rPr>
        <sz val="12"/>
        <color rgb="FF0A0A0A"/>
        <rFont val="Times New Roman"/>
        <family val="1"/>
      </rPr>
      <t xml:space="preserve">90 </t>
    </r>
    <r>
      <rPr>
        <sz val="12"/>
        <color rgb="FF111111"/>
        <rFont val="Times New Roman"/>
        <family val="1"/>
      </rPr>
      <t>мм</t>
    </r>
  </si>
  <si>
    <r>
      <rPr>
        <sz val="12"/>
        <rFont val="Times New Roman"/>
        <family val="1"/>
      </rPr>
      <t xml:space="preserve">Тройник 90/63/90 </t>
    </r>
    <r>
      <rPr>
        <i/>
        <sz val="12"/>
        <rFont val="Times New Roman"/>
        <family val="1"/>
      </rPr>
      <t>по</t>
    </r>
  </si>
  <si>
    <r>
      <rPr>
        <sz val="12"/>
        <rFont val="Times New Roman"/>
        <family val="1"/>
      </rPr>
      <t xml:space="preserve">Тройник 63/20/63 </t>
    </r>
    <r>
      <rPr>
        <sz val="12"/>
        <color rgb="FF0C0C0C"/>
        <rFont val="Times New Roman"/>
        <family val="1"/>
      </rPr>
      <t>пп</t>
    </r>
  </si>
  <si>
    <t>Кран шаровой  Ду—25 вн/ви.</t>
  </si>
  <si>
    <r>
      <rPr>
        <sz val="12"/>
        <rFont val="Times New Roman"/>
        <family val="1"/>
      </rPr>
      <t>I</t>
    </r>
  </si>
  <si>
    <r>
      <rPr>
        <sz val="12"/>
        <rFont val="Times New Roman"/>
        <family val="1"/>
      </rPr>
      <t xml:space="preserve">Крепления </t>
    </r>
    <r>
      <rPr>
        <sz val="12"/>
        <color rgb="FF0E0E0E"/>
        <rFont val="Times New Roman"/>
        <family val="1"/>
      </rPr>
      <t xml:space="preserve">для </t>
    </r>
    <r>
      <rPr>
        <sz val="12"/>
        <rFont val="Times New Roman"/>
        <family val="1"/>
      </rPr>
      <t>полипропиленовых
трубопроводов (в том числе: хомуз. Дюбель. сантехническая шпилька) Ду=бЗмм</t>
    </r>
  </si>
  <si>
    <r>
      <rPr>
        <sz val="12"/>
        <color rgb="FF131313"/>
        <rFont val="Times New Roman"/>
        <family val="1"/>
      </rPr>
      <t xml:space="preserve">GS </t>
    </r>
    <r>
      <rPr>
        <sz val="12"/>
        <rFont val="Times New Roman"/>
        <family val="1"/>
      </rPr>
      <t xml:space="preserve">50F Гидравлический разделитель
Прокситерм, 150 кВт. </t>
    </r>
    <r>
      <rPr>
        <sz val="12"/>
        <color rgb="FF111111"/>
        <rFont val="Times New Roman"/>
        <family val="1"/>
      </rPr>
      <t xml:space="preserve">1 </t>
    </r>
    <r>
      <rPr>
        <sz val="12"/>
        <rFont val="Times New Roman"/>
        <family val="1"/>
      </rPr>
      <t xml:space="preserve">контур. фланцевый. материал </t>
    </r>
    <r>
      <rPr>
        <sz val="12"/>
        <color rgb="FF313131"/>
        <rFont val="Times New Roman"/>
        <family val="1"/>
      </rPr>
      <t xml:space="preserve">- </t>
    </r>
    <r>
      <rPr>
        <sz val="12"/>
        <rFont val="Times New Roman"/>
        <family val="1"/>
      </rPr>
      <t>нержавеющая  сталь АІЅІ304</t>
    </r>
  </si>
  <si>
    <r>
      <t xml:space="preserve">GS </t>
    </r>
    <r>
      <rPr>
        <sz val="12"/>
        <color rgb="FF161616"/>
        <rFont val="Times New Roman"/>
        <family val="1"/>
      </rPr>
      <t xml:space="preserve">65F </t>
    </r>
    <r>
      <rPr>
        <sz val="12"/>
        <rFont val="Times New Roman"/>
        <family val="1"/>
      </rPr>
      <t xml:space="preserve">Гидравлический разделитель
Прокситерм,  250 кВт, </t>
    </r>
    <r>
      <rPr>
        <sz val="12"/>
        <color rgb="FF151515"/>
        <rFont val="Times New Roman"/>
        <family val="1"/>
      </rPr>
      <t xml:space="preserve">1 </t>
    </r>
    <r>
      <rPr>
        <sz val="12"/>
        <rFont val="Times New Roman"/>
        <family val="1"/>
      </rPr>
      <t xml:space="preserve">контур, фланцевый, материал </t>
    </r>
    <r>
      <rPr>
        <sz val="12"/>
        <color rgb="FF2D2D2D"/>
        <rFont val="Times New Roman"/>
        <family val="1"/>
      </rPr>
      <t xml:space="preserve">- </t>
    </r>
    <r>
      <rPr>
        <sz val="12"/>
        <color rgb="FF0C0C0C"/>
        <rFont val="Times New Roman"/>
        <family val="1"/>
      </rPr>
      <t xml:space="preserve">нержавеющая </t>
    </r>
    <r>
      <rPr>
        <sz val="12"/>
        <rFont val="Times New Roman"/>
        <family val="1"/>
      </rPr>
      <t>сталь AIS1304</t>
    </r>
  </si>
  <si>
    <r>
      <t xml:space="preserve">Тройник </t>
    </r>
    <r>
      <rPr>
        <sz val="12"/>
        <color rgb="FF0F0F0F"/>
        <rFont val="Times New Roman"/>
        <family val="1"/>
      </rPr>
      <t>63</t>
    </r>
  </si>
  <si>
    <t>Сдача выполненных работ в Ростехнадзор, ПАО «Газпром газораспределение Ростов-на-Дону», ООО «Газпром межрегионгаз Ростов- на- Дону»</t>
  </si>
  <si>
    <r>
      <t xml:space="preserve">Итого по разделу № 1,2,3 , руб., </t>
    </r>
    <r>
      <rPr>
        <b/>
        <sz val="12"/>
        <color rgb="FFFF0000"/>
        <rFont val="Times New Roman"/>
        <family val="1"/>
        <charset val="204"/>
      </rPr>
      <t>без НДС</t>
    </r>
  </si>
  <si>
    <t>Монтажные работы</t>
  </si>
  <si>
    <t>Перечень работ (монтаж/демонтаж)</t>
  </si>
  <si>
    <t>Раздел №1 Газопроводы внутренние (ГСВ)</t>
  </si>
  <si>
    <t>Компания</t>
  </si>
  <si>
    <t>ИНН</t>
  </si>
  <si>
    <t>БИК Банка</t>
  </si>
  <si>
    <t>ФИО Директора</t>
  </si>
  <si>
    <t>Приложить СРО (приложить пояснительную записку в случае если для данного проекта нет необходимости в выписке)</t>
  </si>
  <si>
    <t>Сроки действия гарантии на выполненные работы (в месяцах)</t>
  </si>
  <si>
    <t>Сроки действия гарантии на примененные материалы (в месяцах)</t>
  </si>
  <si>
    <t>Приложить необходимые действующие лицензии, сертификаты, свидетельства, удостоверения на выполнение указанных в техническом задании работ</t>
  </si>
  <si>
    <t>Приложить сертификаты, технические паспорта и другие документы, удостоверяющие качество используемых материалов, оборудования с учетом требований санитарной, пожарной безопасности и т.д.</t>
  </si>
  <si>
    <t>Указать предпочтительную схему оплаты в процентном соотношении аванса и постоплаты/ваше предложение</t>
  </si>
  <si>
    <t>Указать сроки выполнения работ с момента подписания договора, с учетом доставки материалов, в календарных днях</t>
  </si>
  <si>
    <t>Приложить к письму</t>
  </si>
  <si>
    <t>Сдача выполненных работ в Ростехнадзор, ПАО «Газпром газораспределение Ростов-на-Дону», ООО «Газпром межрегионгаз Ростов- на- Дону» (Да/Нет)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</si>
</sst>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\ &quot;₽&quot;"/>
  </numFmts>
  <fonts count="5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rgb="FF0C0C0C"/>
      <name val="Times New Roman"/>
      <family val="1"/>
    </font>
    <font>
      <sz val="12"/>
      <color rgb="FF0F0F0F"/>
      <name val="Times New Roman"/>
      <family val="1"/>
    </font>
    <font>
      <sz val="12"/>
      <color rgb="FF0A0A0A"/>
      <name val="Times New Roman"/>
      <family val="1"/>
    </font>
    <font>
      <sz val="12"/>
      <color rgb="FF111111"/>
      <name val="Times New Roman"/>
      <family val="1"/>
    </font>
    <font>
      <sz val="12"/>
      <color rgb="FF0E0E0E"/>
      <name val="Times New Roman"/>
      <family val="1"/>
    </font>
    <font>
      <sz val="12"/>
      <color rgb="FF131313"/>
      <name val="Times New Roman"/>
      <family val="1"/>
    </font>
    <font>
      <sz val="12"/>
      <color rgb="FF151515"/>
      <name val="Times New Roman"/>
      <family val="1"/>
    </font>
    <font>
      <sz val="12.5"/>
      <name val="Times New Roman"/>
      <family val="1"/>
      <charset val="204"/>
    </font>
    <font>
      <sz val="12.5"/>
      <name val="Times New Roman"/>
      <family val="1"/>
    </font>
    <font>
      <sz val="12.5"/>
      <color rgb="FF262626"/>
      <name val="Times New Roman"/>
      <family val="2"/>
    </font>
    <font>
      <sz val="12.5"/>
      <color rgb="FF131313"/>
      <name val="Times New Roman"/>
      <family val="2"/>
    </font>
    <font>
      <sz val="12.5"/>
      <color rgb="FF000000"/>
      <name val="Times New Roman"/>
      <family val="2"/>
    </font>
    <font>
      <sz val="12.5"/>
      <color rgb="FF0F0F0F"/>
      <name val="Times New Roman"/>
      <family val="1"/>
    </font>
    <font>
      <sz val="12.5"/>
      <color rgb="FF131313"/>
      <name val="Times New Roman"/>
      <family val="1"/>
    </font>
    <font>
      <sz val="12.5"/>
      <color rgb="FF0C0C0C"/>
      <name val="Times New Roman"/>
      <family val="1"/>
    </font>
    <font>
      <sz val="12.5"/>
      <color rgb="FF111111"/>
      <name val="Times New Roman"/>
      <family val="1"/>
    </font>
    <font>
      <sz val="12.5"/>
      <color rgb="FF0A0A0A"/>
      <name val="Times New Roman"/>
      <family val="1"/>
    </font>
    <font>
      <sz val="12.5"/>
      <color rgb="FF080808"/>
      <name val="Times New Roman"/>
      <family val="1"/>
    </font>
    <font>
      <sz val="12.5"/>
      <color rgb="FF111111"/>
      <name val="Times New Roman"/>
      <family val="2"/>
    </font>
    <font>
      <sz val="12.5"/>
      <color rgb="FF2A2A2A"/>
      <name val="Times New Roman"/>
      <family val="2"/>
    </font>
    <font>
      <sz val="12.5"/>
      <color rgb="FF181818"/>
      <name val="Times New Roman"/>
      <family val="2"/>
    </font>
    <font>
      <sz val="12.5"/>
      <color rgb="FF383838"/>
      <name val="Times New Roman"/>
      <family val="2"/>
    </font>
    <font>
      <sz val="12.5"/>
      <color rgb="FF1D1D1D"/>
      <name val="Times New Roman"/>
      <family val="2"/>
    </font>
    <font>
      <sz val="12.5"/>
      <color rgb="FF232323"/>
      <name val="Times New Roman"/>
      <family val="2"/>
    </font>
    <font>
      <sz val="12.5"/>
      <color rgb="FF1A1A1A"/>
      <name val="Times New Roman"/>
      <family val="2"/>
    </font>
    <font>
      <sz val="12"/>
      <color rgb="FF161616"/>
      <name val="Times New Roman"/>
      <family val="1"/>
    </font>
    <font>
      <i/>
      <sz val="12"/>
      <name val="Times New Roman"/>
      <family val="1"/>
    </font>
    <font>
      <sz val="12"/>
      <color rgb="FF313131"/>
      <name val="Times New Roman"/>
      <family val="1"/>
    </font>
    <font>
      <sz val="12"/>
      <color rgb="FF1A1A1A"/>
      <name val="Times New Roman"/>
      <family val="1"/>
    </font>
    <font>
      <sz val="12"/>
      <color rgb="FF232323"/>
      <name val="Times New Roman"/>
      <family val="1"/>
    </font>
    <font>
      <sz val="12"/>
      <color rgb="FF3D3D3D"/>
      <name val="Times New Roman"/>
      <family val="1"/>
    </font>
    <font>
      <sz val="12"/>
      <color rgb="FF212121"/>
      <name val="Times New Roman"/>
      <family val="1"/>
    </font>
    <font>
      <sz val="12"/>
      <color rgb="FF464646"/>
      <name val="Times New Roman"/>
      <family val="1"/>
    </font>
    <font>
      <sz val="12"/>
      <color rgb="FF2D2D2D"/>
      <name val="Times New Roman"/>
      <family val="1"/>
    </font>
    <font>
      <sz val="12"/>
      <color rgb="FF575757"/>
      <name val="Times New Roman"/>
      <family val="1"/>
    </font>
    <font>
      <sz val="12"/>
      <color rgb="FF1D1D1D"/>
      <name val="Times New Roman"/>
      <family val="1"/>
    </font>
    <font>
      <sz val="12"/>
      <color rgb="FF0F0F0F"/>
      <name val="Times New Roman"/>
      <family val="2"/>
    </font>
    <font>
      <sz val="12"/>
      <color rgb="FF000000"/>
      <name val="Times New Roman"/>
      <family val="2"/>
    </font>
    <font>
      <sz val="12"/>
      <color rgb="FF1C1C1C"/>
      <name val="Times New Roman"/>
      <family val="2"/>
    </font>
    <font>
      <sz val="12"/>
      <color rgb="FF151515"/>
      <name val="Times New Roman"/>
      <family val="2"/>
    </font>
    <font>
      <sz val="12"/>
      <color rgb="FF313131"/>
      <name val="Times New Roman"/>
      <family val="2"/>
    </font>
    <font>
      <sz val="12"/>
      <color rgb="FF2D2D2D"/>
      <name val="Times New Roman"/>
      <family val="2"/>
    </font>
    <font>
      <sz val="12"/>
      <color rgb="FF2F2F2F"/>
      <name val="Times New Roman"/>
      <family val="2"/>
    </font>
    <font>
      <sz val="12"/>
      <color rgb="FF282828"/>
      <name val="Times New Roman"/>
      <family val="2"/>
    </font>
    <font>
      <sz val="12"/>
      <color rgb="FF2B2B2B"/>
      <name val="Times New Roman"/>
      <family val="2"/>
    </font>
    <font>
      <vertAlign val="superscript"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B3B3F"/>
      </left>
      <right style="thin">
        <color rgb="FF3B3B3F"/>
      </right>
      <top style="thin">
        <color rgb="FF3B3B3F"/>
      </top>
      <bottom style="thin">
        <color rgb="FF3B3B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43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65" fontId="3" fillId="2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1" fillId="4" borderId="0" xfId="0" applyFont="1" applyFill="1"/>
    <xf numFmtId="164" fontId="1" fillId="4" borderId="0" xfId="0" applyNumberFormat="1" applyFont="1" applyFill="1"/>
    <xf numFmtId="0" fontId="14" fillId="3" borderId="10" xfId="0" applyFont="1" applyFill="1" applyBorder="1" applyAlignment="1">
      <alignment horizontal="left" vertical="top" wrapText="1"/>
    </xf>
    <xf numFmtId="1" fontId="16" fillId="3" borderId="10" xfId="0" applyNumberFormat="1" applyFont="1" applyFill="1" applyBorder="1" applyAlignment="1">
      <alignment horizontal="right" vertical="top" shrinkToFit="1"/>
    </xf>
    <xf numFmtId="1" fontId="17" fillId="3" borderId="10" xfId="0" applyNumberFormat="1" applyFont="1" applyFill="1" applyBorder="1" applyAlignment="1">
      <alignment horizontal="right" vertical="top" shrinkToFit="1"/>
    </xf>
    <xf numFmtId="1" fontId="18" fillId="3" borderId="10" xfId="0" applyNumberFormat="1" applyFont="1" applyFill="1" applyBorder="1" applyAlignment="1">
      <alignment horizontal="right" vertical="top" shrinkToFit="1"/>
    </xf>
    <xf numFmtId="0" fontId="0" fillId="3" borderId="10" xfId="0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center" vertical="center" wrapText="1"/>
    </xf>
    <xf numFmtId="1" fontId="25" fillId="3" borderId="10" xfId="0" applyNumberFormat="1" applyFont="1" applyFill="1" applyBorder="1" applyAlignment="1">
      <alignment horizontal="right" vertical="top" shrinkToFit="1"/>
    </xf>
    <xf numFmtId="1" fontId="26" fillId="3" borderId="10" xfId="0" applyNumberFormat="1" applyFont="1" applyFill="1" applyBorder="1" applyAlignment="1">
      <alignment horizontal="right" vertical="top" shrinkToFit="1"/>
    </xf>
    <xf numFmtId="1" fontId="27" fillId="3" borderId="10" xfId="0" applyNumberFormat="1" applyFont="1" applyFill="1" applyBorder="1" applyAlignment="1">
      <alignment horizontal="right" vertical="top" shrinkToFit="1"/>
    </xf>
    <xf numFmtId="1" fontId="28" fillId="3" borderId="10" xfId="0" applyNumberFormat="1" applyFont="1" applyFill="1" applyBorder="1" applyAlignment="1">
      <alignment horizontal="right" vertical="top" shrinkToFit="1"/>
    </xf>
    <xf numFmtId="1" fontId="29" fillId="3" borderId="10" xfId="0" applyNumberFormat="1" applyFont="1" applyFill="1" applyBorder="1" applyAlignment="1">
      <alignment horizontal="right" vertical="top" shrinkToFit="1"/>
    </xf>
    <xf numFmtId="1" fontId="30" fillId="3" borderId="10" xfId="0" applyNumberFormat="1" applyFont="1" applyFill="1" applyBorder="1" applyAlignment="1">
      <alignment horizontal="right" vertical="top" shrinkToFit="1"/>
    </xf>
    <xf numFmtId="1" fontId="31" fillId="3" borderId="10" xfId="0" applyNumberFormat="1" applyFont="1" applyFill="1" applyBorder="1" applyAlignment="1">
      <alignment horizontal="right" vertical="top" shrinkToFit="1"/>
    </xf>
    <xf numFmtId="0" fontId="5" fillId="3" borderId="10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top" wrapText="1"/>
    </xf>
    <xf numFmtId="1" fontId="43" fillId="3" borderId="10" xfId="0" applyNumberFormat="1" applyFont="1" applyFill="1" applyBorder="1" applyAlignment="1">
      <alignment horizontal="right" vertical="top" shrinkToFit="1"/>
    </xf>
    <xf numFmtId="0" fontId="6" fillId="3" borderId="10" xfId="0" applyFont="1" applyFill="1" applyBorder="1" applyAlignment="1">
      <alignment horizontal="left" vertical="top" wrapText="1"/>
    </xf>
    <xf numFmtId="1" fontId="44" fillId="3" borderId="10" xfId="0" applyNumberFormat="1" applyFont="1" applyFill="1" applyBorder="1" applyAlignment="1">
      <alignment horizontal="right" vertical="top" shrinkToFit="1"/>
    </xf>
    <xf numFmtId="1" fontId="45" fillId="3" borderId="10" xfId="0" applyNumberFormat="1" applyFont="1" applyFill="1" applyBorder="1" applyAlignment="1">
      <alignment horizontal="right" vertical="top" shrinkToFit="1"/>
    </xf>
    <xf numFmtId="1" fontId="46" fillId="3" borderId="10" xfId="0" applyNumberFormat="1" applyFont="1" applyFill="1" applyBorder="1" applyAlignment="1">
      <alignment horizontal="right" vertical="top" shrinkToFit="1"/>
    </xf>
    <xf numFmtId="1" fontId="47" fillId="3" borderId="10" xfId="0" applyNumberFormat="1" applyFont="1" applyFill="1" applyBorder="1" applyAlignment="1">
      <alignment horizontal="right" vertical="top" shrinkToFit="1"/>
    </xf>
    <xf numFmtId="1" fontId="48" fillId="3" borderId="10" xfId="0" applyNumberFormat="1" applyFont="1" applyFill="1" applyBorder="1" applyAlignment="1">
      <alignment horizontal="right" vertical="top" shrinkToFit="1"/>
    </xf>
    <xf numFmtId="1" fontId="49" fillId="3" borderId="10" xfId="0" applyNumberFormat="1" applyFont="1" applyFill="1" applyBorder="1" applyAlignment="1">
      <alignment horizontal="right" vertical="top" shrinkToFit="1"/>
    </xf>
    <xf numFmtId="1" fontId="50" fillId="3" borderId="10" xfId="0" applyNumberFormat="1" applyFont="1" applyFill="1" applyBorder="1" applyAlignment="1">
      <alignment horizontal="right" vertical="top" shrinkToFit="1"/>
    </xf>
    <xf numFmtId="0" fontId="52" fillId="3" borderId="10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right" vertical="top" wrapText="1"/>
    </xf>
    <xf numFmtId="1" fontId="51" fillId="3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/>
    </xf>
    <xf numFmtId="0" fontId="1" fillId="0" borderId="12" xfId="0" applyFont="1" applyBorder="1"/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4" xfId="0" applyFont="1" applyBorder="1"/>
    <xf numFmtId="0" fontId="1" fillId="2" borderId="15" xfId="0" applyFont="1" applyFill="1" applyBorder="1" applyAlignment="1">
      <alignment horizontal="center"/>
    </xf>
    <xf numFmtId="0" fontId="1" fillId="0" borderId="16" xfId="0" applyFont="1" applyBorder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2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2" borderId="1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tabSelected="1" zoomScale="85" zoomScaleNormal="85" workbookViewId="0">
      <pane ySplit="6" topLeftCell="A7" activePane="bottomLeft" state="frozen"/>
      <selection pane="bottomLeft"/>
    </sheetView>
  </sheetViews>
  <sheetFormatPr defaultRowHeight="12.75" x14ac:dyDescent="0.2"/>
  <cols>
    <col min="1" max="1" width="4.28515625" style="1" customWidth="1"/>
    <col min="2" max="2" width="67.85546875" style="1" bestFit="1" customWidth="1"/>
    <col min="3" max="3" width="14.85546875" style="5" customWidth="1"/>
    <col min="4" max="4" width="8.85546875" style="5" customWidth="1"/>
    <col min="5" max="5" width="18.28515625" style="5" customWidth="1"/>
    <col min="6" max="6" width="16.28515625" style="5" customWidth="1"/>
    <col min="7" max="7" width="22.42578125" style="1" customWidth="1"/>
    <col min="8" max="8" width="11.28515625" style="1" customWidth="1"/>
    <col min="9" max="9" width="9.140625" style="1"/>
    <col min="10" max="10" width="11.28515625" style="1" bestFit="1" customWidth="1"/>
    <col min="11" max="16384" width="9.140625" style="1"/>
  </cols>
  <sheetData>
    <row r="1" spans="1:8" x14ac:dyDescent="0.2">
      <c r="B1" s="70" t="s">
        <v>105</v>
      </c>
      <c r="C1" s="71"/>
      <c r="D1" s="71"/>
      <c r="E1" s="71"/>
      <c r="F1" s="72"/>
    </row>
    <row r="2" spans="1:8" x14ac:dyDescent="0.2">
      <c r="B2" s="73" t="s">
        <v>106</v>
      </c>
      <c r="C2" s="69"/>
      <c r="D2" s="69"/>
      <c r="E2" s="69"/>
      <c r="F2" s="74"/>
    </row>
    <row r="3" spans="1:8" x14ac:dyDescent="0.2">
      <c r="B3" s="73" t="s">
        <v>107</v>
      </c>
      <c r="C3" s="69"/>
      <c r="D3" s="69"/>
      <c r="E3" s="69"/>
      <c r="F3" s="74"/>
    </row>
    <row r="4" spans="1:8" ht="13.5" thickBot="1" x14ac:dyDescent="0.25">
      <c r="B4" s="75" t="s">
        <v>108</v>
      </c>
      <c r="C4" s="76"/>
      <c r="D4" s="76"/>
      <c r="E4" s="76"/>
      <c r="F4" s="77"/>
    </row>
    <row r="5" spans="1:8" ht="13.5" thickBot="1" x14ac:dyDescent="0.25"/>
    <row r="6" spans="1:8" ht="48" thickBot="1" x14ac:dyDescent="0.25">
      <c r="A6" s="15" t="s">
        <v>0</v>
      </c>
      <c r="B6" s="16" t="s">
        <v>103</v>
      </c>
      <c r="C6" s="16" t="s">
        <v>1</v>
      </c>
      <c r="D6" s="16" t="s">
        <v>2</v>
      </c>
      <c r="E6" s="16" t="s">
        <v>4</v>
      </c>
      <c r="F6" s="16" t="s">
        <v>6</v>
      </c>
    </row>
    <row r="7" spans="1:8" ht="15.75" x14ac:dyDescent="0.25">
      <c r="A7" s="17">
        <v>1</v>
      </c>
      <c r="B7" s="47" t="s">
        <v>102</v>
      </c>
      <c r="C7" s="19"/>
      <c r="D7" s="19">
        <v>1</v>
      </c>
      <c r="E7" s="11"/>
      <c r="F7" s="12">
        <f>D7*E7</f>
        <v>0</v>
      </c>
      <c r="H7" s="6"/>
    </row>
    <row r="8" spans="1:8" ht="16.5" thickBot="1" x14ac:dyDescent="0.3">
      <c r="A8" s="17"/>
      <c r="B8" s="14" t="s">
        <v>8</v>
      </c>
      <c r="C8" s="2"/>
      <c r="D8" s="2"/>
      <c r="E8" s="12"/>
      <c r="F8" s="20">
        <f>SUM(F7:F7)</f>
        <v>0</v>
      </c>
      <c r="G8" s="6"/>
      <c r="H8" s="6"/>
    </row>
    <row r="9" spans="1:8" ht="63.75" thickBot="1" x14ac:dyDescent="0.25">
      <c r="A9" s="15" t="s">
        <v>0</v>
      </c>
      <c r="B9" s="16" t="s">
        <v>7</v>
      </c>
      <c r="C9" s="16" t="s">
        <v>1</v>
      </c>
      <c r="D9" s="16" t="s">
        <v>2</v>
      </c>
      <c r="E9" s="16" t="s">
        <v>3</v>
      </c>
      <c r="F9" s="16" t="s">
        <v>5</v>
      </c>
    </row>
    <row r="10" spans="1:8" ht="15.75" x14ac:dyDescent="0.2">
      <c r="A10" s="32"/>
      <c r="B10" s="47" t="s">
        <v>104</v>
      </c>
      <c r="C10" s="31"/>
      <c r="D10" s="31"/>
      <c r="E10" s="31"/>
      <c r="F10" s="31"/>
    </row>
    <row r="11" spans="1:8" ht="31.5" x14ac:dyDescent="0.25">
      <c r="A11" s="17">
        <v>1</v>
      </c>
      <c r="B11" s="33" t="s">
        <v>12</v>
      </c>
      <c r="C11" s="19" t="s">
        <v>11</v>
      </c>
      <c r="D11" s="19">
        <v>2</v>
      </c>
      <c r="E11" s="11"/>
      <c r="F11" s="12">
        <f>D11*E11</f>
        <v>0</v>
      </c>
      <c r="H11" s="6"/>
    </row>
    <row r="12" spans="1:8" ht="15.75" x14ac:dyDescent="0.25">
      <c r="A12" s="17">
        <f t="shared" ref="A12" si="0">A11+1</f>
        <v>2</v>
      </c>
      <c r="B12" s="18" t="s">
        <v>13</v>
      </c>
      <c r="C12" s="19" t="s">
        <v>14</v>
      </c>
      <c r="D12" s="19">
        <v>20</v>
      </c>
      <c r="E12" s="11"/>
      <c r="F12" s="12">
        <f t="shared" ref="F12:F62" si="1">D12*E12</f>
        <v>0</v>
      </c>
      <c r="H12" s="6"/>
    </row>
    <row r="13" spans="1:8" ht="15.75" x14ac:dyDescent="0.25">
      <c r="A13" s="17">
        <f>A12+1</f>
        <v>3</v>
      </c>
      <c r="B13" s="34" t="s">
        <v>15</v>
      </c>
      <c r="C13" s="19" t="s">
        <v>11</v>
      </c>
      <c r="D13" s="19">
        <v>1</v>
      </c>
      <c r="E13" s="11"/>
      <c r="F13" s="12">
        <f t="shared" si="1"/>
        <v>0</v>
      </c>
      <c r="H13" s="6"/>
    </row>
    <row r="14" spans="1:8" ht="15.75" x14ac:dyDescent="0.25">
      <c r="A14" s="17">
        <v>4</v>
      </c>
      <c r="B14" s="34" t="s">
        <v>16</v>
      </c>
      <c r="C14" s="19" t="s">
        <v>11</v>
      </c>
      <c r="D14" s="19">
        <v>1</v>
      </c>
      <c r="E14" s="11"/>
      <c r="F14" s="12">
        <f t="shared" si="1"/>
        <v>0</v>
      </c>
      <c r="H14" s="6"/>
    </row>
    <row r="15" spans="1:8" ht="15.75" x14ac:dyDescent="0.25">
      <c r="A15" s="17">
        <f t="shared" ref="A15:A20" si="2">A14+1</f>
        <v>5</v>
      </c>
      <c r="B15" s="34" t="s">
        <v>17</v>
      </c>
      <c r="C15" s="19" t="s">
        <v>11</v>
      </c>
      <c r="D15" s="19">
        <v>4</v>
      </c>
      <c r="E15" s="11"/>
      <c r="F15" s="12">
        <f t="shared" si="1"/>
        <v>0</v>
      </c>
      <c r="H15" s="6"/>
    </row>
    <row r="16" spans="1:8" ht="15.75" x14ac:dyDescent="0.25">
      <c r="A16" s="17">
        <v>6</v>
      </c>
      <c r="B16" s="34" t="s">
        <v>18</v>
      </c>
      <c r="C16" s="19" t="s">
        <v>11</v>
      </c>
      <c r="D16" s="19">
        <v>2</v>
      </c>
      <c r="E16" s="11"/>
      <c r="F16" s="12">
        <f t="shared" si="1"/>
        <v>0</v>
      </c>
      <c r="H16" s="6"/>
    </row>
    <row r="17" spans="1:8" ht="15.75" x14ac:dyDescent="0.25">
      <c r="A17" s="17">
        <f t="shared" ref="A17:A18" si="3">A16+1</f>
        <v>7</v>
      </c>
      <c r="B17" s="34" t="s">
        <v>19</v>
      </c>
      <c r="C17" s="19" t="s">
        <v>11</v>
      </c>
      <c r="D17" s="19">
        <v>8</v>
      </c>
      <c r="E17" s="11"/>
      <c r="F17" s="12">
        <f t="shared" si="1"/>
        <v>0</v>
      </c>
      <c r="H17" s="6"/>
    </row>
    <row r="18" spans="1:8" ht="15.75" x14ac:dyDescent="0.25">
      <c r="A18" s="17">
        <f t="shared" si="3"/>
        <v>8</v>
      </c>
      <c r="B18" s="34" t="s">
        <v>20</v>
      </c>
      <c r="C18" s="19" t="s">
        <v>11</v>
      </c>
      <c r="D18" s="19">
        <v>2</v>
      </c>
      <c r="E18" s="11"/>
      <c r="F18" s="12">
        <f t="shared" si="1"/>
        <v>0</v>
      </c>
      <c r="H18" s="6"/>
    </row>
    <row r="19" spans="1:8" ht="15.75" x14ac:dyDescent="0.25">
      <c r="A19" s="17">
        <v>9</v>
      </c>
      <c r="B19" s="34" t="s">
        <v>21</v>
      </c>
      <c r="C19" s="19" t="s">
        <v>11</v>
      </c>
      <c r="D19" s="19">
        <v>1</v>
      </c>
      <c r="E19" s="11"/>
      <c r="F19" s="12">
        <f t="shared" si="1"/>
        <v>0</v>
      </c>
      <c r="H19" s="6"/>
    </row>
    <row r="20" spans="1:8" ht="15.75" x14ac:dyDescent="0.25">
      <c r="A20" s="17">
        <f t="shared" si="2"/>
        <v>10</v>
      </c>
      <c r="B20" s="34" t="s">
        <v>22</v>
      </c>
      <c r="C20" s="19" t="s">
        <v>14</v>
      </c>
      <c r="D20" s="19">
        <v>4</v>
      </c>
      <c r="E20" s="11"/>
      <c r="F20" s="12">
        <f t="shared" si="1"/>
        <v>0</v>
      </c>
      <c r="H20" s="6"/>
    </row>
    <row r="21" spans="1:8" ht="15.75" x14ac:dyDescent="0.25">
      <c r="A21" s="17">
        <v>11</v>
      </c>
      <c r="B21" s="36" t="s">
        <v>29</v>
      </c>
      <c r="C21" s="19" t="s">
        <v>14</v>
      </c>
      <c r="D21" s="19">
        <v>4</v>
      </c>
      <c r="E21" s="11"/>
      <c r="F21" s="12">
        <f t="shared" si="1"/>
        <v>0</v>
      </c>
      <c r="H21" s="6"/>
    </row>
    <row r="22" spans="1:8" ht="15.75" x14ac:dyDescent="0.25">
      <c r="A22" s="17">
        <v>12</v>
      </c>
      <c r="B22" s="34" t="s">
        <v>23</v>
      </c>
      <c r="C22" s="19" t="s">
        <v>14</v>
      </c>
      <c r="D22" s="19">
        <v>33</v>
      </c>
      <c r="E22" s="11"/>
      <c r="F22" s="12">
        <f t="shared" si="1"/>
        <v>0</v>
      </c>
      <c r="H22" s="6"/>
    </row>
    <row r="23" spans="1:8" ht="15.75" x14ac:dyDescent="0.25">
      <c r="A23" s="17">
        <v>13</v>
      </c>
      <c r="B23" s="36" t="s">
        <v>24</v>
      </c>
      <c r="C23" s="19" t="s">
        <v>14</v>
      </c>
      <c r="D23" s="19">
        <v>1.5</v>
      </c>
      <c r="E23" s="11"/>
      <c r="F23" s="12">
        <f t="shared" si="1"/>
        <v>0</v>
      </c>
      <c r="H23" s="6"/>
    </row>
    <row r="24" spans="1:8" ht="15.75" x14ac:dyDescent="0.25">
      <c r="A24" s="17">
        <v>14</v>
      </c>
      <c r="B24" s="34" t="s">
        <v>25</v>
      </c>
      <c r="C24" s="19" t="s">
        <v>14</v>
      </c>
      <c r="D24" s="19">
        <v>2</v>
      </c>
      <c r="E24" s="11"/>
      <c r="F24" s="12">
        <f t="shared" si="1"/>
        <v>0</v>
      </c>
      <c r="H24" s="6"/>
    </row>
    <row r="25" spans="1:8" ht="15.75" x14ac:dyDescent="0.25">
      <c r="A25" s="17">
        <v>15</v>
      </c>
      <c r="B25" s="34" t="s">
        <v>26</v>
      </c>
      <c r="C25" s="19" t="s">
        <v>14</v>
      </c>
      <c r="D25" s="19">
        <v>16</v>
      </c>
      <c r="E25" s="11"/>
      <c r="F25" s="12">
        <f t="shared" si="1"/>
        <v>0</v>
      </c>
      <c r="H25" s="6"/>
    </row>
    <row r="26" spans="1:8" ht="31.5" x14ac:dyDescent="0.25">
      <c r="A26" s="17">
        <v>16</v>
      </c>
      <c r="B26" s="35" t="s">
        <v>27</v>
      </c>
      <c r="C26" s="19" t="s">
        <v>11</v>
      </c>
      <c r="D26" s="19">
        <v>1</v>
      </c>
      <c r="E26" s="11"/>
      <c r="F26" s="12">
        <f t="shared" si="1"/>
        <v>0</v>
      </c>
      <c r="H26" s="6"/>
    </row>
    <row r="27" spans="1:8" ht="31.5" x14ac:dyDescent="0.25">
      <c r="A27" s="17">
        <v>17</v>
      </c>
      <c r="B27" s="35" t="s">
        <v>28</v>
      </c>
      <c r="C27" s="19" t="s">
        <v>11</v>
      </c>
      <c r="D27" s="19">
        <v>1</v>
      </c>
      <c r="E27" s="11"/>
      <c r="F27" s="12">
        <f t="shared" si="1"/>
        <v>0</v>
      </c>
      <c r="H27" s="6"/>
    </row>
    <row r="28" spans="1:8" ht="15.75" x14ac:dyDescent="0.25">
      <c r="A28" s="17">
        <v>18</v>
      </c>
      <c r="B28" s="34" t="s">
        <v>30</v>
      </c>
      <c r="C28" s="19" t="s">
        <v>11</v>
      </c>
      <c r="D28" s="19">
        <v>1</v>
      </c>
      <c r="E28" s="11"/>
      <c r="F28" s="12">
        <f t="shared" si="1"/>
        <v>0</v>
      </c>
      <c r="H28" s="6"/>
    </row>
    <row r="29" spans="1:8" ht="15.75" x14ac:dyDescent="0.25">
      <c r="A29" s="17">
        <v>19</v>
      </c>
      <c r="B29" s="18" t="s">
        <v>31</v>
      </c>
      <c r="C29" s="19" t="s">
        <v>11</v>
      </c>
      <c r="D29" s="19">
        <v>1</v>
      </c>
      <c r="E29" s="11"/>
      <c r="F29" s="12">
        <f t="shared" si="1"/>
        <v>0</v>
      </c>
      <c r="H29" s="6"/>
    </row>
    <row r="30" spans="1:8" ht="15.75" x14ac:dyDescent="0.25">
      <c r="A30" s="17">
        <v>20</v>
      </c>
      <c r="B30" s="18" t="s">
        <v>32</v>
      </c>
      <c r="C30" s="19" t="s">
        <v>11</v>
      </c>
      <c r="D30" s="19">
        <v>1</v>
      </c>
      <c r="E30" s="11"/>
      <c r="F30" s="12">
        <f t="shared" si="1"/>
        <v>0</v>
      </c>
      <c r="H30" s="6"/>
    </row>
    <row r="31" spans="1:8" ht="15.75" x14ac:dyDescent="0.25">
      <c r="A31" s="17">
        <v>21</v>
      </c>
      <c r="B31" s="18" t="s">
        <v>33</v>
      </c>
      <c r="C31" s="19" t="s">
        <v>14</v>
      </c>
      <c r="D31" s="19">
        <v>4</v>
      </c>
      <c r="E31" s="11"/>
      <c r="F31" s="12">
        <f t="shared" si="1"/>
        <v>0</v>
      </c>
      <c r="H31" s="6"/>
    </row>
    <row r="32" spans="1:8" s="40" customFormat="1" ht="15.75" x14ac:dyDescent="0.25">
      <c r="A32" s="37"/>
      <c r="B32" s="47" t="s">
        <v>34</v>
      </c>
      <c r="C32" s="38"/>
      <c r="D32" s="38"/>
      <c r="E32" s="39"/>
      <c r="F32" s="39"/>
      <c r="H32" s="41"/>
    </row>
    <row r="33" spans="1:8" ht="16.5" x14ac:dyDescent="0.25">
      <c r="A33" s="17">
        <v>23</v>
      </c>
      <c r="B33" s="42" t="s">
        <v>35</v>
      </c>
      <c r="C33" s="19" t="s">
        <v>11</v>
      </c>
      <c r="D33" s="43">
        <v>2</v>
      </c>
      <c r="E33" s="11"/>
      <c r="F33" s="12">
        <f t="shared" si="1"/>
        <v>0</v>
      </c>
      <c r="H33" s="6"/>
    </row>
    <row r="34" spans="1:8" ht="16.5" x14ac:dyDescent="0.25">
      <c r="A34" s="17">
        <v>24</v>
      </c>
      <c r="B34" s="42" t="s">
        <v>36</v>
      </c>
      <c r="C34" s="19" t="s">
        <v>11</v>
      </c>
      <c r="D34" s="44">
        <v>2</v>
      </c>
      <c r="E34" s="11"/>
      <c r="F34" s="12">
        <f t="shared" si="1"/>
        <v>0</v>
      </c>
      <c r="H34" s="6"/>
    </row>
    <row r="35" spans="1:8" ht="16.5" x14ac:dyDescent="0.25">
      <c r="A35" s="17">
        <v>25</v>
      </c>
      <c r="B35" s="42" t="s">
        <v>37</v>
      </c>
      <c r="C35" s="19" t="s">
        <v>11</v>
      </c>
      <c r="D35" s="45">
        <v>18</v>
      </c>
      <c r="E35" s="11"/>
      <c r="F35" s="12">
        <f t="shared" si="1"/>
        <v>0</v>
      </c>
      <c r="H35" s="6"/>
    </row>
    <row r="36" spans="1:8" ht="16.5" x14ac:dyDescent="0.25">
      <c r="A36" s="17">
        <v>26</v>
      </c>
      <c r="B36" s="42" t="s">
        <v>38</v>
      </c>
      <c r="C36" s="19" t="s">
        <v>11</v>
      </c>
      <c r="D36" s="45">
        <v>18</v>
      </c>
      <c r="E36" s="11"/>
      <c r="F36" s="12">
        <f t="shared" si="1"/>
        <v>0</v>
      </c>
      <c r="H36" s="6"/>
    </row>
    <row r="37" spans="1:8" ht="33" x14ac:dyDescent="0.25">
      <c r="A37" s="17">
        <v>27</v>
      </c>
      <c r="B37" s="46" t="s">
        <v>39</v>
      </c>
      <c r="C37" s="19" t="s">
        <v>40</v>
      </c>
      <c r="D37" s="45">
        <v>4</v>
      </c>
      <c r="E37" s="11"/>
      <c r="F37" s="12">
        <f t="shared" si="1"/>
        <v>0</v>
      </c>
      <c r="H37" s="6"/>
    </row>
    <row r="38" spans="1:8" ht="47.25" x14ac:dyDescent="0.25">
      <c r="A38" s="17">
        <v>28</v>
      </c>
      <c r="B38" s="47" t="s">
        <v>41</v>
      </c>
      <c r="C38" s="38"/>
      <c r="D38" s="38"/>
      <c r="E38" s="39"/>
      <c r="F38" s="12"/>
      <c r="H38" s="6"/>
    </row>
    <row r="39" spans="1:8" ht="16.5" x14ac:dyDescent="0.25">
      <c r="A39" s="17">
        <v>29</v>
      </c>
      <c r="B39" s="42" t="s">
        <v>42</v>
      </c>
      <c r="C39" s="19" t="s">
        <v>11</v>
      </c>
      <c r="D39" s="45">
        <v>16</v>
      </c>
      <c r="E39" s="11"/>
      <c r="F39" s="12">
        <f t="shared" si="1"/>
        <v>0</v>
      </c>
      <c r="H39" s="6"/>
    </row>
    <row r="40" spans="1:8" ht="16.5" x14ac:dyDescent="0.25">
      <c r="A40" s="17">
        <v>30</v>
      </c>
      <c r="B40" s="42" t="s">
        <v>43</v>
      </c>
      <c r="C40" s="19" t="s">
        <v>11</v>
      </c>
      <c r="D40" s="45">
        <v>16</v>
      </c>
      <c r="E40" s="11"/>
      <c r="F40" s="12">
        <f t="shared" si="1"/>
        <v>0</v>
      </c>
      <c r="H40" s="6"/>
    </row>
    <row r="41" spans="1:8" ht="16.5" x14ac:dyDescent="0.25">
      <c r="A41" s="17">
        <v>31</v>
      </c>
      <c r="B41" s="42" t="s">
        <v>44</v>
      </c>
      <c r="C41" s="19" t="s">
        <v>11</v>
      </c>
      <c r="D41" s="48">
        <v>8</v>
      </c>
      <c r="E41" s="11"/>
      <c r="F41" s="12">
        <f t="shared" si="1"/>
        <v>0</v>
      </c>
      <c r="H41" s="6"/>
    </row>
    <row r="42" spans="1:8" ht="33" x14ac:dyDescent="0.25">
      <c r="A42" s="17">
        <v>32</v>
      </c>
      <c r="B42" s="46" t="s">
        <v>45</v>
      </c>
      <c r="C42" s="19" t="s">
        <v>11</v>
      </c>
      <c r="D42" s="49">
        <v>4</v>
      </c>
      <c r="E42" s="11"/>
      <c r="F42" s="12">
        <f t="shared" si="1"/>
        <v>0</v>
      </c>
      <c r="H42" s="6"/>
    </row>
    <row r="43" spans="1:8" ht="33" x14ac:dyDescent="0.25">
      <c r="A43" s="17">
        <v>33</v>
      </c>
      <c r="B43" s="46" t="s">
        <v>46</v>
      </c>
      <c r="C43" s="19" t="s">
        <v>11</v>
      </c>
      <c r="D43" s="50">
        <v>2</v>
      </c>
      <c r="E43" s="11"/>
      <c r="F43" s="12">
        <f t="shared" si="1"/>
        <v>0</v>
      </c>
      <c r="H43" s="6"/>
    </row>
    <row r="44" spans="1:8" ht="16.5" x14ac:dyDescent="0.25">
      <c r="A44" s="17">
        <v>34</v>
      </c>
      <c r="B44" s="42" t="s">
        <v>47</v>
      </c>
      <c r="C44" s="19" t="s">
        <v>11</v>
      </c>
      <c r="D44" s="45">
        <v>8</v>
      </c>
      <c r="E44" s="11"/>
      <c r="F44" s="12">
        <f t="shared" si="1"/>
        <v>0</v>
      </c>
      <c r="H44" s="6"/>
    </row>
    <row r="45" spans="1:8" ht="16.5" x14ac:dyDescent="0.25">
      <c r="A45" s="17">
        <v>35</v>
      </c>
      <c r="B45" s="42" t="s">
        <v>48</v>
      </c>
      <c r="C45" s="19" t="s">
        <v>11</v>
      </c>
      <c r="D45" s="45">
        <v>8</v>
      </c>
      <c r="E45" s="11"/>
      <c r="F45" s="12">
        <f t="shared" si="1"/>
        <v>0</v>
      </c>
      <c r="H45" s="6"/>
    </row>
    <row r="46" spans="1:8" ht="16.5" x14ac:dyDescent="0.25">
      <c r="A46" s="17">
        <v>36</v>
      </c>
      <c r="B46" s="42" t="s">
        <v>49</v>
      </c>
      <c r="C46" s="19" t="s">
        <v>11</v>
      </c>
      <c r="D46" s="51">
        <v>2</v>
      </c>
      <c r="E46" s="11"/>
      <c r="F46" s="12">
        <f t="shared" si="1"/>
        <v>0</v>
      </c>
      <c r="H46" s="6"/>
    </row>
    <row r="47" spans="1:8" ht="16.5" x14ac:dyDescent="0.25">
      <c r="A47" s="17">
        <v>37</v>
      </c>
      <c r="B47" s="42" t="s">
        <v>50</v>
      </c>
      <c r="C47" s="19" t="s">
        <v>11</v>
      </c>
      <c r="D47" s="45">
        <v>4</v>
      </c>
      <c r="E47" s="11"/>
      <c r="F47" s="12">
        <f t="shared" si="1"/>
        <v>0</v>
      </c>
      <c r="H47" s="6"/>
    </row>
    <row r="48" spans="1:8" ht="16.5" x14ac:dyDescent="0.25">
      <c r="A48" s="17">
        <v>38</v>
      </c>
      <c r="B48" s="42" t="s">
        <v>51</v>
      </c>
      <c r="C48" s="19" t="s">
        <v>11</v>
      </c>
      <c r="D48" s="43">
        <v>4</v>
      </c>
      <c r="E48" s="11"/>
      <c r="F48" s="12">
        <f t="shared" si="1"/>
        <v>0</v>
      </c>
      <c r="H48" s="6"/>
    </row>
    <row r="49" spans="1:8" ht="16.5" x14ac:dyDescent="0.25">
      <c r="A49" s="17">
        <v>39</v>
      </c>
      <c r="B49" s="42" t="s">
        <v>52</v>
      </c>
      <c r="C49" s="19" t="s">
        <v>11</v>
      </c>
      <c r="D49" s="52">
        <v>4</v>
      </c>
      <c r="E49" s="11"/>
      <c r="F49" s="12">
        <f t="shared" si="1"/>
        <v>0</v>
      </c>
      <c r="H49" s="6"/>
    </row>
    <row r="50" spans="1:8" ht="33" x14ac:dyDescent="0.25">
      <c r="A50" s="17">
        <v>40</v>
      </c>
      <c r="B50" s="46" t="s">
        <v>53</v>
      </c>
      <c r="C50" s="19" t="s">
        <v>11</v>
      </c>
      <c r="D50" s="45">
        <v>4</v>
      </c>
      <c r="E50" s="11"/>
      <c r="F50" s="12">
        <f t="shared" si="1"/>
        <v>0</v>
      </c>
      <c r="H50" s="6"/>
    </row>
    <row r="51" spans="1:8" ht="33" x14ac:dyDescent="0.25">
      <c r="A51" s="17">
        <v>41</v>
      </c>
      <c r="B51" s="46" t="s">
        <v>54</v>
      </c>
      <c r="C51" s="19" t="s">
        <v>11</v>
      </c>
      <c r="D51" s="53">
        <v>3</v>
      </c>
      <c r="E51" s="11"/>
      <c r="F51" s="12">
        <f t="shared" si="1"/>
        <v>0</v>
      </c>
      <c r="H51" s="6"/>
    </row>
    <row r="52" spans="1:8" ht="16.5" x14ac:dyDescent="0.25">
      <c r="A52" s="17">
        <v>42</v>
      </c>
      <c r="B52" s="42" t="s">
        <v>55</v>
      </c>
      <c r="C52" s="19" t="s">
        <v>11</v>
      </c>
      <c r="D52" s="45">
        <v>2</v>
      </c>
      <c r="E52" s="11"/>
      <c r="F52" s="12">
        <f t="shared" si="1"/>
        <v>0</v>
      </c>
      <c r="H52" s="6"/>
    </row>
    <row r="53" spans="1:8" ht="16.5" x14ac:dyDescent="0.25">
      <c r="A53" s="17">
        <v>43</v>
      </c>
      <c r="B53" s="42" t="s">
        <v>56</v>
      </c>
      <c r="C53" s="19" t="s">
        <v>11</v>
      </c>
      <c r="D53" s="45">
        <v>8</v>
      </c>
      <c r="E53" s="11"/>
      <c r="F53" s="12">
        <f t="shared" si="1"/>
        <v>0</v>
      </c>
      <c r="H53" s="6"/>
    </row>
    <row r="54" spans="1:8" ht="16.5" x14ac:dyDescent="0.25">
      <c r="A54" s="17">
        <v>44</v>
      </c>
      <c r="B54" s="42" t="s">
        <v>57</v>
      </c>
      <c r="C54" s="19" t="s">
        <v>11</v>
      </c>
      <c r="D54" s="45">
        <v>16</v>
      </c>
      <c r="E54" s="11"/>
      <c r="F54" s="12">
        <f t="shared" si="1"/>
        <v>0</v>
      </c>
      <c r="H54" s="6"/>
    </row>
    <row r="55" spans="1:8" ht="16.5" x14ac:dyDescent="0.25">
      <c r="A55" s="17">
        <v>45</v>
      </c>
      <c r="B55" s="42" t="s">
        <v>58</v>
      </c>
      <c r="C55" s="19" t="s">
        <v>11</v>
      </c>
      <c r="D55" s="54">
        <v>4</v>
      </c>
      <c r="E55" s="11"/>
      <c r="F55" s="12">
        <f t="shared" si="1"/>
        <v>0</v>
      </c>
      <c r="H55" s="6"/>
    </row>
    <row r="56" spans="1:8" ht="16.5" x14ac:dyDescent="0.25">
      <c r="A56" s="17">
        <v>46</v>
      </c>
      <c r="B56" s="42" t="s">
        <v>59</v>
      </c>
      <c r="C56" s="19" t="s">
        <v>62</v>
      </c>
      <c r="D56" s="45">
        <v>10</v>
      </c>
      <c r="E56" s="11"/>
      <c r="F56" s="12">
        <f t="shared" si="1"/>
        <v>0</v>
      </c>
      <c r="H56" s="6"/>
    </row>
    <row r="57" spans="1:8" ht="16.5" x14ac:dyDescent="0.25">
      <c r="A57" s="17">
        <v>47</v>
      </c>
      <c r="B57" s="42" t="s">
        <v>60</v>
      </c>
      <c r="C57" s="19" t="s">
        <v>62</v>
      </c>
      <c r="D57" s="53">
        <v>5</v>
      </c>
      <c r="E57" s="11"/>
      <c r="F57" s="12">
        <f t="shared" si="1"/>
        <v>0</v>
      </c>
      <c r="H57" s="6"/>
    </row>
    <row r="58" spans="1:8" ht="16.5" x14ac:dyDescent="0.25">
      <c r="A58" s="17">
        <v>48</v>
      </c>
      <c r="B58" s="42" t="s">
        <v>61</v>
      </c>
      <c r="C58" s="19" t="s">
        <v>11</v>
      </c>
      <c r="D58" s="48">
        <v>16</v>
      </c>
      <c r="E58" s="11"/>
      <c r="F58" s="12">
        <f t="shared" si="1"/>
        <v>0</v>
      </c>
      <c r="H58" s="6"/>
    </row>
    <row r="59" spans="1:8" ht="15.75" x14ac:dyDescent="0.25">
      <c r="A59" s="17">
        <v>49</v>
      </c>
      <c r="B59" s="55" t="s">
        <v>63</v>
      </c>
      <c r="C59" s="56" t="s">
        <v>84</v>
      </c>
      <c r="D59" s="57">
        <v>18</v>
      </c>
      <c r="E59" s="11"/>
      <c r="F59" s="12">
        <f t="shared" si="1"/>
        <v>0</v>
      </c>
      <c r="H59" s="6"/>
    </row>
    <row r="60" spans="1:8" ht="47.25" x14ac:dyDescent="0.25">
      <c r="A60" s="17">
        <v>50</v>
      </c>
      <c r="B60" s="58" t="s">
        <v>96</v>
      </c>
      <c r="C60" s="56" t="s">
        <v>84</v>
      </c>
      <c r="D60" s="59">
        <v>40</v>
      </c>
      <c r="E60" s="11"/>
      <c r="F60" s="12">
        <f t="shared" si="1"/>
        <v>0</v>
      </c>
      <c r="H60" s="6"/>
    </row>
    <row r="61" spans="1:8" ht="15.75" x14ac:dyDescent="0.25">
      <c r="A61" s="17">
        <v>51</v>
      </c>
      <c r="B61" s="55" t="s">
        <v>64</v>
      </c>
      <c r="C61" s="56" t="s">
        <v>84</v>
      </c>
      <c r="D61" s="60">
        <v>8</v>
      </c>
      <c r="E61" s="11"/>
      <c r="F61" s="12">
        <f t="shared" si="1"/>
        <v>0</v>
      </c>
      <c r="H61" s="6"/>
    </row>
    <row r="62" spans="1:8" ht="15.75" x14ac:dyDescent="0.25">
      <c r="A62" s="17">
        <v>52</v>
      </c>
      <c r="B62" s="58" t="s">
        <v>93</v>
      </c>
      <c r="C62" s="56" t="s">
        <v>84</v>
      </c>
      <c r="D62" s="59">
        <v>40</v>
      </c>
      <c r="E62" s="11"/>
      <c r="F62" s="12">
        <f t="shared" si="1"/>
        <v>0</v>
      </c>
      <c r="H62" s="6"/>
    </row>
    <row r="63" spans="1:8" ht="15.75" x14ac:dyDescent="0.25">
      <c r="A63" s="32">
        <v>53</v>
      </c>
      <c r="B63" s="58" t="s">
        <v>92</v>
      </c>
      <c r="C63" s="56" t="s">
        <v>85</v>
      </c>
      <c r="D63" s="61">
        <v>24</v>
      </c>
      <c r="E63" s="11"/>
      <c r="F63" s="31"/>
      <c r="H63" s="6"/>
    </row>
    <row r="64" spans="1:8" ht="15.75" x14ac:dyDescent="0.25">
      <c r="A64" s="17">
        <v>54</v>
      </c>
      <c r="B64" s="55" t="s">
        <v>65</v>
      </c>
      <c r="C64" s="56" t="s">
        <v>84</v>
      </c>
      <c r="D64" s="59">
        <v>4</v>
      </c>
      <c r="E64" s="11"/>
      <c r="F64" s="12">
        <f t="shared" ref="F64:F89" si="4">D64*E64</f>
        <v>0</v>
      </c>
      <c r="H64" s="6"/>
    </row>
    <row r="65" spans="1:8" ht="15.75" x14ac:dyDescent="0.25">
      <c r="A65" s="17">
        <v>55</v>
      </c>
      <c r="B65" s="55" t="s">
        <v>66</v>
      </c>
      <c r="C65" s="56" t="s">
        <v>84</v>
      </c>
      <c r="D65" s="62">
        <v>4</v>
      </c>
      <c r="E65" s="11"/>
      <c r="F65" s="12">
        <f t="shared" si="4"/>
        <v>0</v>
      </c>
      <c r="H65" s="6"/>
    </row>
    <row r="66" spans="1:8" ht="15.75" x14ac:dyDescent="0.25">
      <c r="A66" s="17">
        <v>56</v>
      </c>
      <c r="B66" s="55" t="s">
        <v>67</v>
      </c>
      <c r="C66" s="56" t="s">
        <v>84</v>
      </c>
      <c r="D66" s="59">
        <v>10</v>
      </c>
      <c r="E66" s="11"/>
      <c r="F66" s="12">
        <f t="shared" si="4"/>
        <v>0</v>
      </c>
      <c r="H66" s="6"/>
    </row>
    <row r="67" spans="1:8" ht="15.75" x14ac:dyDescent="0.25">
      <c r="A67" s="17">
        <v>57</v>
      </c>
      <c r="B67" s="58" t="s">
        <v>91</v>
      </c>
      <c r="C67" s="56" t="s">
        <v>84</v>
      </c>
      <c r="D67" s="63">
        <v>8</v>
      </c>
      <c r="E67" s="11"/>
      <c r="F67" s="12">
        <f t="shared" si="4"/>
        <v>0</v>
      </c>
      <c r="H67" s="6"/>
    </row>
    <row r="68" spans="1:8" ht="15.75" x14ac:dyDescent="0.25">
      <c r="A68" s="17">
        <v>58</v>
      </c>
      <c r="B68" s="58" t="s">
        <v>99</v>
      </c>
      <c r="C68" s="56" t="s">
        <v>84</v>
      </c>
      <c r="D68" s="59">
        <v>4</v>
      </c>
      <c r="E68" s="11"/>
      <c r="F68" s="12">
        <f t="shared" si="4"/>
        <v>0</v>
      </c>
      <c r="H68" s="6"/>
    </row>
    <row r="69" spans="1:8" ht="15.75" x14ac:dyDescent="0.25">
      <c r="A69" s="17">
        <v>59</v>
      </c>
      <c r="B69" s="55" t="s">
        <v>68</v>
      </c>
      <c r="C69" s="56" t="s">
        <v>86</v>
      </c>
      <c r="D69" s="59">
        <v>80</v>
      </c>
      <c r="E69" s="11"/>
      <c r="F69" s="12">
        <f t="shared" si="4"/>
        <v>0</v>
      </c>
      <c r="H69" s="6"/>
    </row>
    <row r="70" spans="1:8" ht="15.75" x14ac:dyDescent="0.25">
      <c r="A70" s="17">
        <v>60</v>
      </c>
      <c r="B70" s="55" t="s">
        <v>69</v>
      </c>
      <c r="C70" s="56" t="s">
        <v>86</v>
      </c>
      <c r="D70" s="59">
        <v>80</v>
      </c>
      <c r="E70" s="11"/>
      <c r="F70" s="12">
        <f t="shared" si="4"/>
        <v>0</v>
      </c>
      <c r="H70" s="6"/>
    </row>
    <row r="71" spans="1:8" ht="15.75" x14ac:dyDescent="0.25">
      <c r="A71" s="17">
        <v>61</v>
      </c>
      <c r="B71" s="58" t="s">
        <v>89</v>
      </c>
      <c r="C71" s="56" t="s">
        <v>84</v>
      </c>
      <c r="D71" s="64">
        <v>4</v>
      </c>
      <c r="E71" s="11"/>
      <c r="F71" s="12">
        <f t="shared" si="4"/>
        <v>0</v>
      </c>
      <c r="H71" s="6"/>
    </row>
    <row r="72" spans="1:8" ht="15.75" x14ac:dyDescent="0.25">
      <c r="A72" s="17">
        <v>62</v>
      </c>
      <c r="B72" s="55" t="s">
        <v>70</v>
      </c>
      <c r="C72" s="56" t="s">
        <v>84</v>
      </c>
      <c r="D72" s="60">
        <v>6</v>
      </c>
      <c r="E72" s="11"/>
      <c r="F72" s="12">
        <f t="shared" si="4"/>
        <v>0</v>
      </c>
      <c r="H72" s="6"/>
    </row>
    <row r="73" spans="1:8" ht="15.75" x14ac:dyDescent="0.25">
      <c r="A73" s="17">
        <v>63</v>
      </c>
      <c r="B73" s="55" t="s">
        <v>71</v>
      </c>
      <c r="C73" s="56" t="s">
        <v>84</v>
      </c>
      <c r="D73" s="59">
        <v>10</v>
      </c>
      <c r="E73" s="11"/>
      <c r="F73" s="12">
        <f t="shared" si="4"/>
        <v>0</v>
      </c>
      <c r="H73" s="6"/>
    </row>
    <row r="74" spans="1:8" ht="15.75" x14ac:dyDescent="0.25">
      <c r="A74" s="17">
        <v>64</v>
      </c>
      <c r="B74" s="55" t="s">
        <v>72</v>
      </c>
      <c r="C74" s="56" t="s">
        <v>84</v>
      </c>
      <c r="D74" s="64">
        <v>8</v>
      </c>
      <c r="E74" s="11"/>
      <c r="F74" s="12">
        <f t="shared" si="4"/>
        <v>0</v>
      </c>
      <c r="H74" s="6"/>
    </row>
    <row r="75" spans="1:8" ht="15.75" x14ac:dyDescent="0.25">
      <c r="A75" s="17">
        <v>65</v>
      </c>
      <c r="B75" s="55" t="s">
        <v>73</v>
      </c>
      <c r="C75" s="56" t="s">
        <v>84</v>
      </c>
      <c r="D75" s="59">
        <v>10</v>
      </c>
      <c r="E75" s="11"/>
      <c r="F75" s="12">
        <f t="shared" si="4"/>
        <v>0</v>
      </c>
      <c r="H75" s="6"/>
    </row>
    <row r="76" spans="1:8" ht="15.75" x14ac:dyDescent="0.25">
      <c r="A76" s="17">
        <v>66</v>
      </c>
      <c r="B76" s="55" t="s">
        <v>74</v>
      </c>
      <c r="C76" s="56" t="s">
        <v>87</v>
      </c>
      <c r="D76" s="62">
        <v>32</v>
      </c>
      <c r="E76" s="11"/>
      <c r="F76" s="12">
        <f t="shared" si="4"/>
        <v>0</v>
      </c>
      <c r="H76" s="6"/>
    </row>
    <row r="77" spans="1:8" ht="15.75" x14ac:dyDescent="0.25">
      <c r="A77" s="17">
        <v>67</v>
      </c>
      <c r="B77" s="55" t="s">
        <v>75</v>
      </c>
      <c r="C77" s="56" t="s">
        <v>84</v>
      </c>
      <c r="D77" s="59">
        <v>17</v>
      </c>
      <c r="E77" s="11"/>
      <c r="F77" s="12">
        <f t="shared" si="4"/>
        <v>0</v>
      </c>
      <c r="H77" s="6"/>
    </row>
    <row r="78" spans="1:8" ht="15.75" x14ac:dyDescent="0.25">
      <c r="A78" s="17">
        <v>68</v>
      </c>
      <c r="B78" s="55" t="s">
        <v>76</v>
      </c>
      <c r="C78" s="56" t="s">
        <v>84</v>
      </c>
      <c r="D78" s="65">
        <v>28</v>
      </c>
      <c r="E78" s="11"/>
      <c r="F78" s="12">
        <f t="shared" si="4"/>
        <v>0</v>
      </c>
      <c r="H78" s="6"/>
    </row>
    <row r="79" spans="1:8" ht="15.75" x14ac:dyDescent="0.25">
      <c r="A79" s="17">
        <v>69</v>
      </c>
      <c r="B79" s="55" t="s">
        <v>77</v>
      </c>
      <c r="C79" s="56" t="s">
        <v>88</v>
      </c>
      <c r="D79" s="59">
        <v>24</v>
      </c>
      <c r="E79" s="11"/>
      <c r="F79" s="12">
        <f t="shared" si="4"/>
        <v>0</v>
      </c>
      <c r="H79" s="6"/>
    </row>
    <row r="80" spans="1:8" ht="15.75" x14ac:dyDescent="0.25">
      <c r="A80" s="17">
        <v>70</v>
      </c>
      <c r="B80" s="55" t="s">
        <v>78</v>
      </c>
      <c r="C80" s="56" t="s">
        <v>86</v>
      </c>
      <c r="D80" s="59">
        <v>10</v>
      </c>
      <c r="E80" s="11"/>
      <c r="F80" s="12">
        <f t="shared" si="4"/>
        <v>0</v>
      </c>
      <c r="H80" s="6"/>
    </row>
    <row r="81" spans="1:8" ht="15.75" x14ac:dyDescent="0.25">
      <c r="A81" s="17">
        <v>71</v>
      </c>
      <c r="B81" s="55" t="s">
        <v>79</v>
      </c>
      <c r="C81" s="56" t="s">
        <v>86</v>
      </c>
      <c r="D81" s="59">
        <v>6</v>
      </c>
      <c r="E81" s="11"/>
      <c r="F81" s="12">
        <f t="shared" si="4"/>
        <v>0</v>
      </c>
      <c r="H81" s="6"/>
    </row>
    <row r="82" spans="1:8" ht="15.75" x14ac:dyDescent="0.25">
      <c r="A82" s="17">
        <v>72</v>
      </c>
      <c r="B82" s="55" t="s">
        <v>80</v>
      </c>
      <c r="C82" s="56" t="s">
        <v>86</v>
      </c>
      <c r="D82" s="59">
        <v>16</v>
      </c>
      <c r="E82" s="11"/>
      <c r="F82" s="12">
        <f t="shared" si="4"/>
        <v>0</v>
      </c>
      <c r="H82" s="6"/>
    </row>
    <row r="83" spans="1:8" ht="15.75" x14ac:dyDescent="0.25">
      <c r="A83" s="17">
        <v>73</v>
      </c>
      <c r="B83" s="55" t="s">
        <v>81</v>
      </c>
      <c r="C83" s="56" t="s">
        <v>86</v>
      </c>
      <c r="D83" s="59">
        <v>9</v>
      </c>
      <c r="E83" s="11"/>
      <c r="F83" s="12">
        <f t="shared" si="4"/>
        <v>0</v>
      </c>
      <c r="H83" s="6"/>
    </row>
    <row r="84" spans="1:8" ht="47.25" x14ac:dyDescent="0.25">
      <c r="A84" s="17">
        <v>74</v>
      </c>
      <c r="B84" s="58" t="s">
        <v>98</v>
      </c>
      <c r="C84" s="56" t="s">
        <v>84</v>
      </c>
      <c r="D84" s="59">
        <v>1</v>
      </c>
      <c r="E84" s="11"/>
      <c r="F84" s="12">
        <f t="shared" si="4"/>
        <v>0</v>
      </c>
      <c r="H84" s="6"/>
    </row>
    <row r="85" spans="1:8" ht="47.25" x14ac:dyDescent="0.25">
      <c r="A85" s="17">
        <v>75</v>
      </c>
      <c r="B85" s="58" t="s">
        <v>97</v>
      </c>
      <c r="C85" s="56" t="s">
        <v>84</v>
      </c>
      <c r="D85" s="59">
        <v>1</v>
      </c>
      <c r="E85" s="11"/>
      <c r="F85" s="12">
        <f t="shared" si="4"/>
        <v>0</v>
      </c>
      <c r="H85" s="6"/>
    </row>
    <row r="86" spans="1:8" ht="22.5" x14ac:dyDescent="0.25">
      <c r="A86" s="17">
        <v>76</v>
      </c>
      <c r="B86" s="66" t="s">
        <v>90</v>
      </c>
      <c r="C86" s="56" t="s">
        <v>84</v>
      </c>
      <c r="D86" s="67" t="s">
        <v>95</v>
      </c>
      <c r="E86" s="11"/>
      <c r="F86" s="12">
        <v>0</v>
      </c>
      <c r="H86" s="6"/>
    </row>
    <row r="87" spans="1:8" ht="15.75" x14ac:dyDescent="0.25">
      <c r="A87" s="17">
        <v>77</v>
      </c>
      <c r="B87" s="58" t="s">
        <v>94</v>
      </c>
      <c r="C87" s="56" t="s">
        <v>84</v>
      </c>
      <c r="D87" s="59">
        <v>4</v>
      </c>
      <c r="E87" s="11"/>
      <c r="F87" s="12">
        <f t="shared" si="4"/>
        <v>0</v>
      </c>
      <c r="H87" s="6"/>
    </row>
    <row r="88" spans="1:8" ht="15.75" x14ac:dyDescent="0.25">
      <c r="A88" s="17">
        <v>78</v>
      </c>
      <c r="B88" s="55" t="s">
        <v>82</v>
      </c>
      <c r="C88" s="56" t="s">
        <v>84</v>
      </c>
      <c r="D88" s="68">
        <v>5</v>
      </c>
      <c r="E88" s="11"/>
      <c r="F88" s="12">
        <f t="shared" si="4"/>
        <v>0</v>
      </c>
      <c r="H88" s="6"/>
    </row>
    <row r="89" spans="1:8" ht="15.75" x14ac:dyDescent="0.25">
      <c r="A89" s="17">
        <v>79</v>
      </c>
      <c r="B89" s="55" t="s">
        <v>83</v>
      </c>
      <c r="C89" s="56" t="s">
        <v>84</v>
      </c>
      <c r="D89" s="59">
        <v>1</v>
      </c>
      <c r="E89" s="11"/>
      <c r="F89" s="12">
        <f t="shared" si="4"/>
        <v>0</v>
      </c>
      <c r="H89" s="6"/>
    </row>
    <row r="90" spans="1:8" ht="16.5" thickBot="1" x14ac:dyDescent="0.3">
      <c r="A90" s="17"/>
      <c r="B90" s="14" t="s">
        <v>101</v>
      </c>
      <c r="C90" s="2"/>
      <c r="D90" s="2"/>
      <c r="E90" s="13"/>
      <c r="F90" s="20">
        <f>SUM(F11:F89)</f>
        <v>0</v>
      </c>
      <c r="G90" s="6"/>
      <c r="H90" s="6"/>
    </row>
    <row r="91" spans="1:8" ht="48" thickBot="1" x14ac:dyDescent="0.25">
      <c r="A91" s="15" t="s">
        <v>0</v>
      </c>
      <c r="B91" s="16" t="s">
        <v>9</v>
      </c>
      <c r="C91" s="16" t="s">
        <v>1</v>
      </c>
      <c r="D91" s="16" t="s">
        <v>2</v>
      </c>
      <c r="E91" s="16" t="s">
        <v>3</v>
      </c>
      <c r="F91" s="16" t="s">
        <v>5</v>
      </c>
      <c r="G91" s="6"/>
      <c r="H91" s="6"/>
    </row>
    <row r="92" spans="1:8" ht="47.25" x14ac:dyDescent="0.25">
      <c r="A92" s="17">
        <v>1</v>
      </c>
      <c r="B92" s="47" t="s">
        <v>100</v>
      </c>
      <c r="C92" s="19" t="s">
        <v>40</v>
      </c>
      <c r="D92" s="19">
        <v>1</v>
      </c>
      <c r="E92" s="11"/>
      <c r="F92" s="12">
        <f>D92*E92</f>
        <v>0</v>
      </c>
      <c r="G92" s="6"/>
      <c r="H92" s="6"/>
    </row>
    <row r="93" spans="1:8" ht="15.75" x14ac:dyDescent="0.25">
      <c r="A93" s="17"/>
      <c r="B93" s="14" t="s">
        <v>8</v>
      </c>
      <c r="C93" s="2"/>
      <c r="D93" s="2"/>
      <c r="E93" s="13"/>
      <c r="F93" s="20">
        <f>SUM(F92:F92)</f>
        <v>0</v>
      </c>
      <c r="G93" s="6"/>
      <c r="H93" s="6"/>
    </row>
    <row r="94" spans="1:8" ht="16.5" thickBot="1" x14ac:dyDescent="0.3">
      <c r="A94" s="21"/>
      <c r="B94" s="22"/>
      <c r="C94" s="23"/>
      <c r="D94" s="23"/>
      <c r="E94" s="24"/>
      <c r="F94" s="25"/>
      <c r="G94" s="6"/>
      <c r="H94" s="6"/>
    </row>
    <row r="95" spans="1:8" ht="16.5" thickBot="1" x14ac:dyDescent="0.3">
      <c r="A95" s="26"/>
      <c r="B95" s="27" t="s">
        <v>10</v>
      </c>
      <c r="C95" s="28"/>
      <c r="D95" s="28"/>
      <c r="E95" s="29"/>
      <c r="F95" s="30">
        <f>F8+F90+F93</f>
        <v>0</v>
      </c>
      <c r="G95" s="6"/>
      <c r="H95" s="6"/>
    </row>
    <row r="96" spans="1:8" ht="27.75" customHeight="1" thickBot="1" x14ac:dyDescent="0.3">
      <c r="A96" s="3"/>
      <c r="B96" s="3"/>
      <c r="C96" s="4"/>
      <c r="D96" s="4"/>
      <c r="E96" s="4"/>
      <c r="F96" s="4"/>
      <c r="H96" s="6"/>
    </row>
    <row r="97" spans="1:8" s="9" customFormat="1" ht="31.5" x14ac:dyDescent="0.25">
      <c r="A97" s="3"/>
      <c r="B97" s="78" t="s">
        <v>109</v>
      </c>
      <c r="C97" s="79" t="s">
        <v>116</v>
      </c>
      <c r="D97" s="4"/>
      <c r="E97" s="4"/>
      <c r="F97" s="4"/>
      <c r="H97" s="10"/>
    </row>
    <row r="98" spans="1:8" ht="15.75" x14ac:dyDescent="0.25">
      <c r="A98" s="3"/>
      <c r="B98" s="80" t="s">
        <v>110</v>
      </c>
      <c r="C98" s="81"/>
      <c r="D98" s="4"/>
      <c r="E98" s="4"/>
      <c r="F98" s="4"/>
      <c r="H98" s="6"/>
    </row>
    <row r="99" spans="1:8" ht="15.75" x14ac:dyDescent="0.25">
      <c r="A99" s="3"/>
      <c r="B99" s="80" t="s">
        <v>111</v>
      </c>
      <c r="C99" s="81"/>
      <c r="D99" s="4"/>
      <c r="E99" s="4"/>
      <c r="F99" s="4"/>
      <c r="H99" s="6"/>
    </row>
    <row r="100" spans="1:8" ht="47.25" x14ac:dyDescent="0.25">
      <c r="A100" s="3"/>
      <c r="B100" s="80" t="s">
        <v>112</v>
      </c>
      <c r="C100" s="82" t="s">
        <v>116</v>
      </c>
      <c r="D100" s="4"/>
      <c r="E100" s="4"/>
      <c r="F100" s="4"/>
      <c r="H100" s="6"/>
    </row>
    <row r="101" spans="1:8" ht="63" x14ac:dyDescent="0.25">
      <c r="A101" s="3"/>
      <c r="B101" s="80" t="s">
        <v>113</v>
      </c>
      <c r="C101" s="82" t="s">
        <v>116</v>
      </c>
      <c r="D101" s="4"/>
      <c r="E101" s="4"/>
      <c r="F101" s="4"/>
      <c r="H101" s="6"/>
    </row>
    <row r="102" spans="1:8" ht="31.5" x14ac:dyDescent="0.25">
      <c r="A102" s="3"/>
      <c r="B102" s="80" t="s">
        <v>114</v>
      </c>
      <c r="C102" s="81"/>
      <c r="D102" s="4"/>
      <c r="E102" s="4"/>
      <c r="F102" s="4"/>
      <c r="H102" s="6"/>
    </row>
    <row r="103" spans="1:8" ht="31.5" x14ac:dyDescent="0.25">
      <c r="A103" s="3"/>
      <c r="B103" s="80" t="s">
        <v>115</v>
      </c>
      <c r="C103" s="81"/>
      <c r="D103" s="4"/>
      <c r="E103" s="4"/>
      <c r="F103" s="4"/>
      <c r="G103" s="6"/>
      <c r="H103" s="6"/>
    </row>
    <row r="104" spans="1:8" ht="48" thickBot="1" x14ac:dyDescent="0.3">
      <c r="A104" s="3"/>
      <c r="B104" s="83" t="s">
        <v>117</v>
      </c>
      <c r="C104" s="84"/>
      <c r="D104" s="4"/>
      <c r="E104" s="4"/>
      <c r="F104" s="4"/>
    </row>
    <row r="105" spans="1:8" ht="17.25" customHeight="1" x14ac:dyDescent="0.25">
      <c r="A105" s="3"/>
      <c r="B105" s="3"/>
      <c r="C105" s="4"/>
      <c r="D105" s="4"/>
      <c r="E105" s="4"/>
      <c r="F105" s="4"/>
    </row>
    <row r="106" spans="1:8" ht="27.75" customHeight="1" x14ac:dyDescent="0.25">
      <c r="A106" s="3"/>
      <c r="B106" s="3"/>
      <c r="C106" s="4"/>
      <c r="D106" s="4"/>
      <c r="E106" s="4"/>
      <c r="F106" s="4"/>
      <c r="H106" s="6"/>
    </row>
    <row r="107" spans="1:8" ht="27.75" customHeight="1" x14ac:dyDescent="0.25">
      <c r="A107" s="3"/>
      <c r="B107" s="3"/>
      <c r="C107" s="4"/>
      <c r="D107" s="4"/>
      <c r="E107" s="4"/>
      <c r="F107" s="4"/>
      <c r="H107" s="6"/>
    </row>
    <row r="108" spans="1:8" ht="27.75" customHeight="1" x14ac:dyDescent="0.25">
      <c r="A108" s="3"/>
      <c r="B108" s="3"/>
      <c r="C108" s="4"/>
      <c r="D108" s="4"/>
      <c r="E108" s="4"/>
      <c r="F108" s="4"/>
      <c r="H108" s="6"/>
    </row>
    <row r="109" spans="1:8" ht="27.75" customHeight="1" x14ac:dyDescent="0.25">
      <c r="A109" s="3"/>
      <c r="B109" s="3"/>
      <c r="C109" s="4"/>
      <c r="D109" s="4"/>
      <c r="E109" s="4"/>
      <c r="F109" s="4"/>
      <c r="H109" s="6"/>
    </row>
    <row r="110" spans="1:8" ht="24.75" customHeight="1" x14ac:dyDescent="0.25">
      <c r="A110" s="3"/>
      <c r="B110" s="3"/>
      <c r="C110" s="4"/>
      <c r="D110" s="4"/>
      <c r="E110" s="4"/>
      <c r="F110" s="4"/>
      <c r="H110" s="6"/>
    </row>
    <row r="111" spans="1:8" s="9" customFormat="1" ht="30.75" customHeight="1" x14ac:dyDescent="0.25">
      <c r="A111" s="3"/>
      <c r="B111" s="3"/>
      <c r="C111" s="4"/>
      <c r="D111" s="4"/>
      <c r="E111" s="4"/>
      <c r="F111" s="4"/>
      <c r="H111" s="10"/>
    </row>
    <row r="112" spans="1:8" ht="27.75" customHeight="1" x14ac:dyDescent="0.25">
      <c r="A112" s="3"/>
      <c r="B112" s="3"/>
      <c r="C112" s="4"/>
      <c r="D112" s="4"/>
      <c r="E112" s="4"/>
      <c r="F112" s="4"/>
      <c r="H112" s="6"/>
    </row>
    <row r="113" spans="1:8" ht="27.75" customHeight="1" x14ac:dyDescent="0.25">
      <c r="A113" s="3"/>
      <c r="B113" s="3"/>
      <c r="C113" s="4"/>
      <c r="D113" s="4"/>
      <c r="E113" s="4"/>
      <c r="F113" s="4"/>
      <c r="H113" s="6"/>
    </row>
    <row r="114" spans="1:8" s="9" customFormat="1" ht="20.25" customHeight="1" x14ac:dyDescent="0.25">
      <c r="A114" s="3"/>
      <c r="B114" s="3"/>
      <c r="C114" s="4"/>
      <c r="D114" s="4"/>
      <c r="E114" s="4"/>
      <c r="F114" s="4"/>
      <c r="H114" s="10"/>
    </row>
    <row r="115" spans="1:8" s="9" customFormat="1" ht="20.25" customHeight="1" x14ac:dyDescent="0.25">
      <c r="A115" s="3"/>
      <c r="B115" s="3"/>
      <c r="C115" s="4"/>
      <c r="D115" s="4"/>
      <c r="E115" s="4"/>
      <c r="F115" s="4"/>
      <c r="H115" s="10"/>
    </row>
    <row r="116" spans="1:8" s="9" customFormat="1" ht="20.25" customHeight="1" x14ac:dyDescent="0.25">
      <c r="A116" s="3"/>
      <c r="B116" s="3"/>
      <c r="C116" s="4"/>
      <c r="D116" s="4"/>
      <c r="E116" s="4"/>
      <c r="F116" s="4"/>
      <c r="H116" s="10"/>
    </row>
    <row r="117" spans="1:8" s="9" customFormat="1" ht="20.25" customHeight="1" x14ac:dyDescent="0.25">
      <c r="A117" s="3"/>
      <c r="B117" s="3"/>
      <c r="C117" s="4"/>
      <c r="D117" s="4"/>
      <c r="E117" s="4"/>
      <c r="F117" s="4"/>
      <c r="H117" s="10"/>
    </row>
    <row r="118" spans="1:8" ht="27.75" customHeight="1" x14ac:dyDescent="0.25">
      <c r="A118" s="3"/>
      <c r="B118" s="3"/>
      <c r="C118" s="4"/>
      <c r="D118" s="4"/>
      <c r="E118" s="4"/>
      <c r="F118" s="4"/>
      <c r="H118" s="6"/>
    </row>
    <row r="119" spans="1:8" ht="27.75" customHeight="1" x14ac:dyDescent="0.25">
      <c r="A119" s="3"/>
      <c r="B119" s="3"/>
      <c r="C119" s="4"/>
      <c r="D119" s="4"/>
      <c r="E119" s="4"/>
      <c r="F119" s="4"/>
      <c r="G119" s="6"/>
      <c r="H119" s="6"/>
    </row>
    <row r="120" spans="1:8" ht="17.25" customHeight="1" x14ac:dyDescent="0.25">
      <c r="A120" s="3"/>
      <c r="B120" s="3"/>
      <c r="C120" s="4"/>
      <c r="D120" s="4"/>
      <c r="E120" s="4"/>
      <c r="F120" s="4"/>
    </row>
    <row r="121" spans="1:8" ht="27.75" customHeight="1" x14ac:dyDescent="0.25">
      <c r="A121" s="3"/>
      <c r="B121" s="3"/>
      <c r="C121" s="4"/>
      <c r="D121" s="4"/>
      <c r="E121" s="4"/>
      <c r="F121" s="4"/>
      <c r="H121" s="6"/>
    </row>
    <row r="122" spans="1:8" ht="27.75" customHeight="1" x14ac:dyDescent="0.25">
      <c r="A122" s="3"/>
      <c r="B122" s="3"/>
      <c r="C122" s="4"/>
      <c r="D122" s="4"/>
      <c r="E122" s="4"/>
      <c r="F122" s="4"/>
      <c r="H122" s="6"/>
    </row>
    <row r="123" spans="1:8" ht="27.75" customHeight="1" x14ac:dyDescent="0.25">
      <c r="A123" s="3"/>
      <c r="B123" s="3"/>
      <c r="C123" s="4"/>
      <c r="D123" s="4"/>
      <c r="E123" s="4"/>
      <c r="F123" s="4"/>
      <c r="H123" s="6"/>
    </row>
    <row r="124" spans="1:8" ht="24.75" customHeight="1" x14ac:dyDescent="0.25">
      <c r="A124" s="3"/>
      <c r="B124" s="3"/>
      <c r="C124" s="4"/>
      <c r="D124" s="4"/>
      <c r="E124" s="4"/>
      <c r="F124" s="4"/>
      <c r="H124" s="6"/>
    </row>
    <row r="125" spans="1:8" ht="27.75" customHeight="1" x14ac:dyDescent="0.25">
      <c r="A125" s="3"/>
      <c r="B125" s="3"/>
      <c r="C125" s="4"/>
      <c r="D125" s="4"/>
      <c r="E125" s="4"/>
      <c r="F125" s="4"/>
      <c r="G125" s="6"/>
      <c r="H125" s="6"/>
    </row>
    <row r="126" spans="1:8" ht="12.75" customHeight="1" x14ac:dyDescent="0.2"/>
    <row r="135" spans="7:8" ht="27.75" customHeight="1" x14ac:dyDescent="0.2">
      <c r="G135" s="6"/>
      <c r="H135" s="6"/>
    </row>
    <row r="136" spans="7:8" ht="27.75" customHeight="1" x14ac:dyDescent="0.2">
      <c r="H136" s="6"/>
    </row>
    <row r="137" spans="7:8" ht="27.75" customHeight="1" x14ac:dyDescent="0.2">
      <c r="H137" s="6"/>
    </row>
    <row r="138" spans="7:8" ht="27.75" customHeight="1" x14ac:dyDescent="0.2">
      <c r="H138" s="6"/>
    </row>
    <row r="139" spans="7:8" ht="27.75" customHeight="1" x14ac:dyDescent="0.2">
      <c r="H139" s="6"/>
    </row>
    <row r="140" spans="7:8" ht="27.75" customHeight="1" x14ac:dyDescent="0.2">
      <c r="H140" s="6"/>
    </row>
    <row r="141" spans="7:8" ht="27.75" customHeight="1" x14ac:dyDescent="0.2">
      <c r="H141" s="6"/>
    </row>
    <row r="142" spans="7:8" ht="27.75" customHeight="1" x14ac:dyDescent="0.2">
      <c r="H142" s="6"/>
    </row>
    <row r="143" spans="7:8" ht="27.75" customHeight="1" x14ac:dyDescent="0.2">
      <c r="H143" s="6"/>
    </row>
    <row r="144" spans="7:8" ht="27.75" customHeight="1" x14ac:dyDescent="0.2">
      <c r="H144" s="6"/>
    </row>
    <row r="145" spans="7:10" ht="27.75" customHeight="1" x14ac:dyDescent="0.2">
      <c r="G145" s="6"/>
      <c r="H145" s="6"/>
    </row>
    <row r="146" spans="7:10" ht="12.75" customHeight="1" x14ac:dyDescent="0.2"/>
    <row r="147" spans="7:10" ht="27.75" customHeight="1" x14ac:dyDescent="0.2">
      <c r="H147" s="6"/>
      <c r="J147" s="7"/>
    </row>
    <row r="148" spans="7:10" ht="27.75" customHeight="1" x14ac:dyDescent="0.2">
      <c r="H148" s="6"/>
      <c r="J148" s="7"/>
    </row>
    <row r="149" spans="7:10" ht="27.75" customHeight="1" x14ac:dyDescent="0.2">
      <c r="H149" s="6"/>
      <c r="J149" s="7"/>
    </row>
    <row r="150" spans="7:10" ht="27.75" customHeight="1" x14ac:dyDescent="0.2">
      <c r="H150" s="6"/>
      <c r="J150" s="7"/>
    </row>
    <row r="151" spans="7:10" ht="41.25" customHeight="1" x14ac:dyDescent="0.2">
      <c r="H151" s="6"/>
      <c r="J151" s="7"/>
    </row>
    <row r="152" spans="7:10" ht="27.75" customHeight="1" x14ac:dyDescent="0.2">
      <c r="H152" s="6"/>
      <c r="J152" s="7"/>
    </row>
    <row r="153" spans="7:10" ht="27.75" customHeight="1" x14ac:dyDescent="0.2">
      <c r="H153" s="6"/>
      <c r="J153" s="7"/>
    </row>
    <row r="154" spans="7:10" ht="27.75" customHeight="1" x14ac:dyDescent="0.2">
      <c r="H154" s="6"/>
      <c r="J154" s="7"/>
    </row>
    <row r="155" spans="7:10" ht="27.75" customHeight="1" x14ac:dyDescent="0.2">
      <c r="H155" s="6"/>
      <c r="J155" s="7"/>
    </row>
    <row r="156" spans="7:10" ht="27.75" customHeight="1" x14ac:dyDescent="0.2">
      <c r="H156" s="6"/>
      <c r="J156" s="7"/>
    </row>
    <row r="157" spans="7:10" ht="30" customHeight="1" x14ac:dyDescent="0.2">
      <c r="H157" s="6"/>
      <c r="J157" s="7"/>
    </row>
    <row r="158" spans="7:10" ht="46.5" customHeight="1" x14ac:dyDescent="0.2">
      <c r="G158" s="8"/>
      <c r="H158" s="6"/>
      <c r="J158" s="7"/>
    </row>
    <row r="159" spans="7:10" ht="27.75" customHeight="1" x14ac:dyDescent="0.2">
      <c r="G159" s="8"/>
      <c r="H159" s="6"/>
      <c r="J159" s="7"/>
    </row>
    <row r="160" spans="7:10" ht="27.75" customHeight="1" x14ac:dyDescent="0.2">
      <c r="G160" s="8"/>
      <c r="H160" s="6"/>
      <c r="J160" s="7"/>
    </row>
    <row r="161" spans="8:10" ht="27.75" customHeight="1" x14ac:dyDescent="0.2">
      <c r="H161" s="6"/>
      <c r="J161" s="7"/>
    </row>
    <row r="162" spans="8:10" ht="33" customHeight="1" x14ac:dyDescent="0.2">
      <c r="J162" s="7"/>
    </row>
    <row r="163" spans="8:10" ht="27.75" customHeight="1" x14ac:dyDescent="0.2">
      <c r="J163" s="7"/>
    </row>
    <row r="164" spans="8:10" ht="27.75" customHeight="1" x14ac:dyDescent="0.2"/>
    <row r="165" spans="8:10" ht="27.75" customHeight="1" x14ac:dyDescent="0.2"/>
    <row r="166" spans="8:10" ht="27.75" customHeight="1" x14ac:dyDescent="0.2"/>
    <row r="167" spans="8:10" ht="27.75" customHeight="1" x14ac:dyDescent="0.2"/>
    <row r="168" spans="8:10" ht="27.75" customHeight="1" x14ac:dyDescent="0.2"/>
    <row r="169" spans="8:10" ht="27.75" customHeight="1" x14ac:dyDescent="0.2"/>
    <row r="170" spans="8:10" ht="27.75" customHeight="1" x14ac:dyDescent="0.2"/>
    <row r="171" spans="8:10" ht="27.75" customHeight="1" x14ac:dyDescent="0.2"/>
    <row r="172" spans="8:10" ht="27.75" customHeight="1" x14ac:dyDescent="0.2"/>
    <row r="174" spans="8:10" ht="27.75" customHeight="1" x14ac:dyDescent="0.2">
      <c r="H174" s="6"/>
    </row>
    <row r="175" spans="8:10" ht="27.75" customHeight="1" x14ac:dyDescent="0.2">
      <c r="H175" s="6"/>
    </row>
    <row r="176" spans="8:10" ht="27.75" customHeight="1" x14ac:dyDescent="0.2">
      <c r="H176" s="6"/>
    </row>
    <row r="177" spans="8:8" ht="27.75" customHeight="1" x14ac:dyDescent="0.2">
      <c r="H177" s="6"/>
    </row>
    <row r="178" spans="8:8" ht="27.75" customHeight="1" x14ac:dyDescent="0.2">
      <c r="H178" s="6"/>
    </row>
    <row r="179" spans="8:8" ht="27.75" customHeight="1" x14ac:dyDescent="0.2">
      <c r="H179" s="6"/>
    </row>
    <row r="180" spans="8:8" ht="27.75" customHeight="1" x14ac:dyDescent="0.2">
      <c r="H180" s="6"/>
    </row>
    <row r="181" spans="8:8" ht="27.75" customHeight="1" x14ac:dyDescent="0.2">
      <c r="H181" s="6"/>
    </row>
    <row r="182" spans="8:8" ht="27.75" customHeight="1" x14ac:dyDescent="0.2">
      <c r="H182" s="6"/>
    </row>
    <row r="183" spans="8:8" x14ac:dyDescent="0.2">
      <c r="H183" s="6"/>
    </row>
    <row r="184" spans="8:8" x14ac:dyDescent="0.2">
      <c r="H184" s="6"/>
    </row>
    <row r="186" spans="8:8" x14ac:dyDescent="0.2">
      <c r="H186" s="6"/>
    </row>
  </sheetData>
  <mergeCells count="4">
    <mergeCell ref="C1:F1"/>
    <mergeCell ref="C2:F2"/>
    <mergeCell ref="C3:F3"/>
    <mergeCell ref="C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проекта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Pokrovsky</dc:creator>
  <cp:keywords/>
  <dc:description/>
  <cp:lastModifiedBy>Polyakov_AA</cp:lastModifiedBy>
  <cp:revision/>
  <dcterms:created xsi:type="dcterms:W3CDTF">2005-10-19T11:59:36Z</dcterms:created>
  <dcterms:modified xsi:type="dcterms:W3CDTF">2024-05-15T13:49:55Z</dcterms:modified>
  <cp:category/>
  <cp:contentStatus/>
</cp:coreProperties>
</file>