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6. ЯКУТСК\Якутск Поликлиника\Внутренняя отделка\2. Для рассылки - ТЗ, форма КП, форма договора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Sheet1!$A$1:$J$333</definedName>
  </definedNames>
  <calcPr calcId="162913"/>
</workbook>
</file>

<file path=xl/calcChain.xml><?xml version="1.0" encoding="utf-8"?>
<calcChain xmlns="http://schemas.openxmlformats.org/spreadsheetml/2006/main">
  <c r="I320" i="1" l="1"/>
  <c r="G320" i="1"/>
  <c r="J320" i="1"/>
  <c r="J91" i="1"/>
  <c r="J108" i="1"/>
  <c r="J124" i="1"/>
  <c r="J140" i="1"/>
  <c r="J144" i="1"/>
  <c r="J148" i="1"/>
  <c r="J152" i="1"/>
  <c r="J156" i="1"/>
  <c r="J160" i="1"/>
  <c r="J164" i="1"/>
  <c r="J168" i="1"/>
  <c r="J172" i="1"/>
  <c r="J176" i="1"/>
  <c r="J180" i="1"/>
  <c r="J184" i="1"/>
  <c r="J188" i="1"/>
  <c r="J192" i="1"/>
  <c r="J196" i="1"/>
  <c r="J200" i="1"/>
  <c r="J204" i="1"/>
  <c r="J208" i="1"/>
  <c r="J212" i="1"/>
  <c r="J216" i="1"/>
  <c r="J220" i="1"/>
  <c r="J224" i="1"/>
  <c r="J228" i="1"/>
  <c r="J232" i="1"/>
  <c r="J236" i="1"/>
  <c r="J240" i="1"/>
  <c r="J245" i="1"/>
  <c r="J250" i="1"/>
  <c r="J254" i="1"/>
  <c r="J258" i="1"/>
  <c r="J263" i="1"/>
  <c r="J268" i="1"/>
  <c r="J272" i="1"/>
  <c r="J278" i="1"/>
  <c r="J285" i="1"/>
  <c r="J291" i="1"/>
  <c r="J295" i="1"/>
  <c r="J300" i="1"/>
  <c r="J305" i="1"/>
  <c r="J310" i="1"/>
  <c r="J5" i="1"/>
  <c r="I6" i="1"/>
  <c r="J6" i="1" s="1"/>
  <c r="I8" i="1"/>
  <c r="I9" i="1"/>
  <c r="I10" i="1"/>
  <c r="I11" i="1"/>
  <c r="J11" i="1" s="1"/>
  <c r="I13" i="1"/>
  <c r="I15" i="1"/>
  <c r="I16" i="1"/>
  <c r="I18" i="1"/>
  <c r="J18" i="1" s="1"/>
  <c r="I20" i="1"/>
  <c r="I21" i="1"/>
  <c r="I23" i="1"/>
  <c r="I25" i="1"/>
  <c r="J25" i="1" s="1"/>
  <c r="I27" i="1"/>
  <c r="I28" i="1"/>
  <c r="I30" i="1"/>
  <c r="I31" i="1"/>
  <c r="J31" i="1" s="1"/>
  <c r="I32" i="1"/>
  <c r="I34" i="1"/>
  <c r="I35" i="1"/>
  <c r="I36" i="1"/>
  <c r="J36" i="1" s="1"/>
  <c r="I37" i="1"/>
  <c r="I38" i="1"/>
  <c r="I39" i="1"/>
  <c r="I40" i="1"/>
  <c r="J40" i="1" s="1"/>
  <c r="I41" i="1"/>
  <c r="I43" i="1"/>
  <c r="I44" i="1"/>
  <c r="I45" i="1"/>
  <c r="J45" i="1" s="1"/>
  <c r="I46" i="1"/>
  <c r="I47" i="1"/>
  <c r="I48" i="1"/>
  <c r="I49" i="1"/>
  <c r="J49" i="1" s="1"/>
  <c r="I50" i="1"/>
  <c r="I51" i="1"/>
  <c r="I52" i="1"/>
  <c r="I53" i="1"/>
  <c r="J53" i="1" s="1"/>
  <c r="I54" i="1"/>
  <c r="I56" i="1"/>
  <c r="I57" i="1"/>
  <c r="I58" i="1"/>
  <c r="J58" i="1" s="1"/>
  <c r="I59" i="1"/>
  <c r="I60" i="1"/>
  <c r="I61" i="1"/>
  <c r="I62" i="1"/>
  <c r="J62" i="1" s="1"/>
  <c r="I63" i="1"/>
  <c r="I64" i="1"/>
  <c r="I65" i="1"/>
  <c r="I66" i="1"/>
  <c r="J66" i="1" s="1"/>
  <c r="I67" i="1"/>
  <c r="I68" i="1"/>
  <c r="I69" i="1"/>
  <c r="I70" i="1"/>
  <c r="J70" i="1" s="1"/>
  <c r="I71" i="1"/>
  <c r="I72" i="1"/>
  <c r="I73" i="1"/>
  <c r="I75" i="1"/>
  <c r="J75" i="1" s="1"/>
  <c r="I76" i="1"/>
  <c r="I77" i="1"/>
  <c r="I78" i="1"/>
  <c r="I79" i="1"/>
  <c r="J79" i="1" s="1"/>
  <c r="I80" i="1"/>
  <c r="I81" i="1"/>
  <c r="I82" i="1"/>
  <c r="I83" i="1"/>
  <c r="J83" i="1" s="1"/>
  <c r="I84" i="1"/>
  <c r="I85" i="1"/>
  <c r="I86" i="1"/>
  <c r="I87" i="1"/>
  <c r="J87" i="1" s="1"/>
  <c r="I88" i="1"/>
  <c r="I89" i="1"/>
  <c r="I90" i="1"/>
  <c r="I91" i="1"/>
  <c r="I93" i="1"/>
  <c r="I94" i="1"/>
  <c r="I95" i="1"/>
  <c r="I96" i="1"/>
  <c r="J96" i="1" s="1"/>
  <c r="I97" i="1"/>
  <c r="I98" i="1"/>
  <c r="I99" i="1"/>
  <c r="I100" i="1"/>
  <c r="J100" i="1" s="1"/>
  <c r="I101" i="1"/>
  <c r="I102" i="1"/>
  <c r="I103" i="1"/>
  <c r="I104" i="1"/>
  <c r="J104" i="1" s="1"/>
  <c r="I105" i="1"/>
  <c r="I106" i="1"/>
  <c r="I107" i="1"/>
  <c r="I108" i="1"/>
  <c r="I109" i="1"/>
  <c r="I110" i="1"/>
  <c r="I111" i="1"/>
  <c r="I112" i="1"/>
  <c r="J112" i="1" s="1"/>
  <c r="I113" i="1"/>
  <c r="I114" i="1"/>
  <c r="I115" i="1"/>
  <c r="I116" i="1"/>
  <c r="J116" i="1" s="1"/>
  <c r="I117" i="1"/>
  <c r="I118" i="1"/>
  <c r="I119" i="1"/>
  <c r="I120" i="1"/>
  <c r="J120" i="1" s="1"/>
  <c r="I121" i="1"/>
  <c r="I122" i="1"/>
  <c r="I123" i="1"/>
  <c r="I124" i="1"/>
  <c r="I125" i="1"/>
  <c r="I126" i="1"/>
  <c r="I127" i="1"/>
  <c r="I128" i="1"/>
  <c r="J128" i="1" s="1"/>
  <c r="I129" i="1"/>
  <c r="I130" i="1"/>
  <c r="I131" i="1"/>
  <c r="I132" i="1"/>
  <c r="J132" i="1" s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3" i="1"/>
  <c r="I244" i="1"/>
  <c r="I245" i="1"/>
  <c r="I246" i="1"/>
  <c r="I247" i="1"/>
  <c r="I248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3" i="1"/>
  <c r="I264" i="1"/>
  <c r="I266" i="1"/>
  <c r="I267" i="1"/>
  <c r="I268" i="1"/>
  <c r="I269" i="1"/>
  <c r="I270" i="1"/>
  <c r="I271" i="1"/>
  <c r="I272" i="1"/>
  <c r="I274" i="1"/>
  <c r="I275" i="1"/>
  <c r="I277" i="1"/>
  <c r="I278" i="1"/>
  <c r="I280" i="1"/>
  <c r="I281" i="1"/>
  <c r="I283" i="1"/>
  <c r="I285" i="1"/>
  <c r="I287" i="1"/>
  <c r="I288" i="1"/>
  <c r="I289" i="1"/>
  <c r="I291" i="1"/>
  <c r="I292" i="1"/>
  <c r="I293" i="1"/>
  <c r="I294" i="1"/>
  <c r="I295" i="1"/>
  <c r="I297" i="1"/>
  <c r="I298" i="1"/>
  <c r="I299" i="1"/>
  <c r="I300" i="1"/>
  <c r="I301" i="1"/>
  <c r="I302" i="1"/>
  <c r="I304" i="1"/>
  <c r="I305" i="1"/>
  <c r="I306" i="1"/>
  <c r="I308" i="1"/>
  <c r="I309" i="1"/>
  <c r="I310" i="1"/>
  <c r="I312" i="1"/>
  <c r="I314" i="1"/>
  <c r="I5" i="1"/>
  <c r="G6" i="1"/>
  <c r="G8" i="1"/>
  <c r="J8" i="1" s="1"/>
  <c r="G9" i="1"/>
  <c r="J9" i="1" s="1"/>
  <c r="G10" i="1"/>
  <c r="J10" i="1" s="1"/>
  <c r="G11" i="1"/>
  <c r="G13" i="1"/>
  <c r="J13" i="1" s="1"/>
  <c r="G15" i="1"/>
  <c r="J15" i="1" s="1"/>
  <c r="G16" i="1"/>
  <c r="J16" i="1" s="1"/>
  <c r="G18" i="1"/>
  <c r="G20" i="1"/>
  <c r="J20" i="1" s="1"/>
  <c r="G21" i="1"/>
  <c r="J21" i="1" s="1"/>
  <c r="G23" i="1"/>
  <c r="J23" i="1" s="1"/>
  <c r="G25" i="1"/>
  <c r="G27" i="1"/>
  <c r="J27" i="1" s="1"/>
  <c r="G28" i="1"/>
  <c r="J28" i="1" s="1"/>
  <c r="G30" i="1"/>
  <c r="J30" i="1" s="1"/>
  <c r="G31" i="1"/>
  <c r="G32" i="1"/>
  <c r="J32" i="1" s="1"/>
  <c r="G34" i="1"/>
  <c r="J34" i="1" s="1"/>
  <c r="G35" i="1"/>
  <c r="J35" i="1" s="1"/>
  <c r="G36" i="1"/>
  <c r="G37" i="1"/>
  <c r="J37" i="1" s="1"/>
  <c r="G38" i="1"/>
  <c r="J38" i="1" s="1"/>
  <c r="G39" i="1"/>
  <c r="J39" i="1" s="1"/>
  <c r="G40" i="1"/>
  <c r="G41" i="1"/>
  <c r="J41" i="1" s="1"/>
  <c r="G43" i="1"/>
  <c r="J43" i="1" s="1"/>
  <c r="G44" i="1"/>
  <c r="J44" i="1" s="1"/>
  <c r="G45" i="1"/>
  <c r="G46" i="1"/>
  <c r="J46" i="1" s="1"/>
  <c r="G47" i="1"/>
  <c r="J47" i="1" s="1"/>
  <c r="G48" i="1"/>
  <c r="J48" i="1" s="1"/>
  <c r="G49" i="1"/>
  <c r="G50" i="1"/>
  <c r="J50" i="1" s="1"/>
  <c r="G51" i="1"/>
  <c r="J51" i="1" s="1"/>
  <c r="G52" i="1"/>
  <c r="J52" i="1" s="1"/>
  <c r="G53" i="1"/>
  <c r="G54" i="1"/>
  <c r="J54" i="1" s="1"/>
  <c r="G56" i="1"/>
  <c r="J56" i="1" s="1"/>
  <c r="G57" i="1"/>
  <c r="J57" i="1" s="1"/>
  <c r="G58" i="1"/>
  <c r="G59" i="1"/>
  <c r="J59" i="1" s="1"/>
  <c r="G60" i="1"/>
  <c r="J60" i="1" s="1"/>
  <c r="G61" i="1"/>
  <c r="J61" i="1" s="1"/>
  <c r="G62" i="1"/>
  <c r="G63" i="1"/>
  <c r="J63" i="1" s="1"/>
  <c r="G64" i="1"/>
  <c r="J64" i="1" s="1"/>
  <c r="G65" i="1"/>
  <c r="J65" i="1" s="1"/>
  <c r="G66" i="1"/>
  <c r="G67" i="1"/>
  <c r="J67" i="1" s="1"/>
  <c r="G68" i="1"/>
  <c r="J68" i="1" s="1"/>
  <c r="G69" i="1"/>
  <c r="J69" i="1" s="1"/>
  <c r="G70" i="1"/>
  <c r="G71" i="1"/>
  <c r="J71" i="1" s="1"/>
  <c r="G72" i="1"/>
  <c r="J72" i="1" s="1"/>
  <c r="G73" i="1"/>
  <c r="J73" i="1" s="1"/>
  <c r="G75" i="1"/>
  <c r="G76" i="1"/>
  <c r="J76" i="1" s="1"/>
  <c r="G77" i="1"/>
  <c r="J77" i="1" s="1"/>
  <c r="G78" i="1"/>
  <c r="J78" i="1" s="1"/>
  <c r="G79" i="1"/>
  <c r="G80" i="1"/>
  <c r="J80" i="1" s="1"/>
  <c r="G81" i="1"/>
  <c r="J81" i="1" s="1"/>
  <c r="G82" i="1"/>
  <c r="J82" i="1" s="1"/>
  <c r="G83" i="1"/>
  <c r="G84" i="1"/>
  <c r="J84" i="1" s="1"/>
  <c r="G85" i="1"/>
  <c r="J85" i="1" s="1"/>
  <c r="G86" i="1"/>
  <c r="J86" i="1" s="1"/>
  <c r="G87" i="1"/>
  <c r="G88" i="1"/>
  <c r="J88" i="1" s="1"/>
  <c r="G89" i="1"/>
  <c r="J89" i="1" s="1"/>
  <c r="G90" i="1"/>
  <c r="J90" i="1" s="1"/>
  <c r="G91" i="1"/>
  <c r="G93" i="1"/>
  <c r="J93" i="1" s="1"/>
  <c r="G94" i="1"/>
  <c r="J94" i="1" s="1"/>
  <c r="G95" i="1"/>
  <c r="J95" i="1" s="1"/>
  <c r="G96" i="1"/>
  <c r="G97" i="1"/>
  <c r="J97" i="1" s="1"/>
  <c r="G98" i="1"/>
  <c r="J98" i="1" s="1"/>
  <c r="G99" i="1"/>
  <c r="J99" i="1" s="1"/>
  <c r="G100" i="1"/>
  <c r="G101" i="1"/>
  <c r="J101" i="1" s="1"/>
  <c r="G102" i="1"/>
  <c r="J102" i="1" s="1"/>
  <c r="G103" i="1"/>
  <c r="J103" i="1" s="1"/>
  <c r="G104" i="1"/>
  <c r="G105" i="1"/>
  <c r="J105" i="1" s="1"/>
  <c r="G106" i="1"/>
  <c r="J106" i="1" s="1"/>
  <c r="G107" i="1"/>
  <c r="J107" i="1" s="1"/>
  <c r="G108" i="1"/>
  <c r="G109" i="1"/>
  <c r="J109" i="1" s="1"/>
  <c r="G110" i="1"/>
  <c r="J110" i="1" s="1"/>
  <c r="G111" i="1"/>
  <c r="J111" i="1" s="1"/>
  <c r="G112" i="1"/>
  <c r="G113" i="1"/>
  <c r="J113" i="1" s="1"/>
  <c r="G114" i="1"/>
  <c r="J114" i="1" s="1"/>
  <c r="G115" i="1"/>
  <c r="J115" i="1" s="1"/>
  <c r="G116" i="1"/>
  <c r="G117" i="1"/>
  <c r="J117" i="1" s="1"/>
  <c r="G118" i="1"/>
  <c r="J118" i="1" s="1"/>
  <c r="G119" i="1"/>
  <c r="J119" i="1" s="1"/>
  <c r="G120" i="1"/>
  <c r="G121" i="1"/>
  <c r="J121" i="1" s="1"/>
  <c r="G122" i="1"/>
  <c r="J122" i="1" s="1"/>
  <c r="G123" i="1"/>
  <c r="J123" i="1" s="1"/>
  <c r="G124" i="1"/>
  <c r="G125" i="1"/>
  <c r="J125" i="1" s="1"/>
  <c r="G126" i="1"/>
  <c r="J126" i="1" s="1"/>
  <c r="G127" i="1"/>
  <c r="J127" i="1" s="1"/>
  <c r="G128" i="1"/>
  <c r="G129" i="1"/>
  <c r="J129" i="1" s="1"/>
  <c r="G130" i="1"/>
  <c r="J130" i="1" s="1"/>
  <c r="G131" i="1"/>
  <c r="J131" i="1" s="1"/>
  <c r="G132" i="1"/>
  <c r="G133" i="1"/>
  <c r="J133" i="1" s="1"/>
  <c r="G134" i="1"/>
  <c r="J134" i="1" s="1"/>
  <c r="G135" i="1"/>
  <c r="J135" i="1" s="1"/>
  <c r="G137" i="1"/>
  <c r="J137" i="1" s="1"/>
  <c r="G138" i="1"/>
  <c r="J138" i="1" s="1"/>
  <c r="G139" i="1"/>
  <c r="J139" i="1" s="1"/>
  <c r="G140" i="1"/>
  <c r="G141" i="1"/>
  <c r="J141" i="1" s="1"/>
  <c r="G142" i="1"/>
  <c r="J142" i="1" s="1"/>
  <c r="G143" i="1"/>
  <c r="J143" i="1" s="1"/>
  <c r="G144" i="1"/>
  <c r="G145" i="1"/>
  <c r="J145" i="1" s="1"/>
  <c r="G146" i="1"/>
  <c r="J146" i="1" s="1"/>
  <c r="G147" i="1"/>
  <c r="J147" i="1" s="1"/>
  <c r="G148" i="1"/>
  <c r="G149" i="1"/>
  <c r="J149" i="1" s="1"/>
  <c r="G150" i="1"/>
  <c r="J150" i="1" s="1"/>
  <c r="G151" i="1"/>
  <c r="J151" i="1" s="1"/>
  <c r="G152" i="1"/>
  <c r="G153" i="1"/>
  <c r="J153" i="1" s="1"/>
  <c r="G154" i="1"/>
  <c r="J154" i="1" s="1"/>
  <c r="G155" i="1"/>
  <c r="J155" i="1" s="1"/>
  <c r="G156" i="1"/>
  <c r="G157" i="1"/>
  <c r="J157" i="1" s="1"/>
  <c r="G158" i="1"/>
  <c r="J158" i="1" s="1"/>
  <c r="G159" i="1"/>
  <c r="J159" i="1" s="1"/>
  <c r="G160" i="1"/>
  <c r="G161" i="1"/>
  <c r="J161" i="1" s="1"/>
  <c r="G162" i="1"/>
  <c r="J162" i="1" s="1"/>
  <c r="G163" i="1"/>
  <c r="J163" i="1" s="1"/>
  <c r="G164" i="1"/>
  <c r="G165" i="1"/>
  <c r="J165" i="1" s="1"/>
  <c r="G166" i="1"/>
  <c r="J166" i="1" s="1"/>
  <c r="G167" i="1"/>
  <c r="J167" i="1" s="1"/>
  <c r="G168" i="1"/>
  <c r="G169" i="1"/>
  <c r="J169" i="1" s="1"/>
  <c r="G170" i="1"/>
  <c r="J170" i="1" s="1"/>
  <c r="G171" i="1"/>
  <c r="J171" i="1" s="1"/>
  <c r="G172" i="1"/>
  <c r="G173" i="1"/>
  <c r="J173" i="1" s="1"/>
  <c r="G174" i="1"/>
  <c r="J174" i="1" s="1"/>
  <c r="G175" i="1"/>
  <c r="J175" i="1" s="1"/>
  <c r="G176" i="1"/>
  <c r="G177" i="1"/>
  <c r="J177" i="1" s="1"/>
  <c r="G178" i="1"/>
  <c r="J178" i="1" s="1"/>
  <c r="G179" i="1"/>
  <c r="J179" i="1" s="1"/>
  <c r="G180" i="1"/>
  <c r="G181" i="1"/>
  <c r="J181" i="1" s="1"/>
  <c r="G182" i="1"/>
  <c r="J182" i="1" s="1"/>
  <c r="G183" i="1"/>
  <c r="J183" i="1" s="1"/>
  <c r="G184" i="1"/>
  <c r="G185" i="1"/>
  <c r="J185" i="1" s="1"/>
  <c r="G186" i="1"/>
  <c r="J186" i="1" s="1"/>
  <c r="G187" i="1"/>
  <c r="J187" i="1" s="1"/>
  <c r="G188" i="1"/>
  <c r="G189" i="1"/>
  <c r="J189" i="1" s="1"/>
  <c r="G190" i="1"/>
  <c r="J190" i="1" s="1"/>
  <c r="G191" i="1"/>
  <c r="J191" i="1" s="1"/>
  <c r="G192" i="1"/>
  <c r="G193" i="1"/>
  <c r="J193" i="1" s="1"/>
  <c r="G194" i="1"/>
  <c r="J194" i="1" s="1"/>
  <c r="G195" i="1"/>
  <c r="J195" i="1" s="1"/>
  <c r="G196" i="1"/>
  <c r="G197" i="1"/>
  <c r="J197" i="1" s="1"/>
  <c r="G198" i="1"/>
  <c r="J198" i="1" s="1"/>
  <c r="G199" i="1"/>
  <c r="J199" i="1" s="1"/>
  <c r="G200" i="1"/>
  <c r="G201" i="1"/>
  <c r="J201" i="1" s="1"/>
  <c r="G202" i="1"/>
  <c r="J202" i="1" s="1"/>
  <c r="G203" i="1"/>
  <c r="J203" i="1" s="1"/>
  <c r="G204" i="1"/>
  <c r="G205" i="1"/>
  <c r="J205" i="1" s="1"/>
  <c r="G206" i="1"/>
  <c r="J206" i="1" s="1"/>
  <c r="G207" i="1"/>
  <c r="J207" i="1" s="1"/>
  <c r="G208" i="1"/>
  <c r="G209" i="1"/>
  <c r="J209" i="1" s="1"/>
  <c r="G210" i="1"/>
  <c r="J210" i="1" s="1"/>
  <c r="G211" i="1"/>
  <c r="J211" i="1" s="1"/>
  <c r="G212" i="1"/>
  <c r="G213" i="1"/>
  <c r="J213" i="1" s="1"/>
  <c r="G214" i="1"/>
  <c r="J214" i="1" s="1"/>
  <c r="G215" i="1"/>
  <c r="J215" i="1" s="1"/>
  <c r="G216" i="1"/>
  <c r="G217" i="1"/>
  <c r="J217" i="1" s="1"/>
  <c r="G218" i="1"/>
  <c r="J218" i="1" s="1"/>
  <c r="G219" i="1"/>
  <c r="J219" i="1" s="1"/>
  <c r="G220" i="1"/>
  <c r="G221" i="1"/>
  <c r="J221" i="1" s="1"/>
  <c r="G222" i="1"/>
  <c r="J222" i="1" s="1"/>
  <c r="G223" i="1"/>
  <c r="J223" i="1" s="1"/>
  <c r="G224" i="1"/>
  <c r="G225" i="1"/>
  <c r="J225" i="1" s="1"/>
  <c r="G226" i="1"/>
  <c r="J226" i="1" s="1"/>
  <c r="G227" i="1"/>
  <c r="J227" i="1" s="1"/>
  <c r="G228" i="1"/>
  <c r="G229" i="1"/>
  <c r="J229" i="1" s="1"/>
  <c r="G230" i="1"/>
  <c r="J230" i="1" s="1"/>
  <c r="G231" i="1"/>
  <c r="J231" i="1" s="1"/>
  <c r="G232" i="1"/>
  <c r="G233" i="1"/>
  <c r="J233" i="1" s="1"/>
  <c r="G234" i="1"/>
  <c r="J234" i="1" s="1"/>
  <c r="G235" i="1"/>
  <c r="J235" i="1" s="1"/>
  <c r="G236" i="1"/>
  <c r="G237" i="1"/>
  <c r="J237" i="1" s="1"/>
  <c r="G238" i="1"/>
  <c r="J238" i="1" s="1"/>
  <c r="G239" i="1"/>
  <c r="J239" i="1" s="1"/>
  <c r="G240" i="1"/>
  <c r="G241" i="1"/>
  <c r="J241" i="1" s="1"/>
  <c r="G243" i="1"/>
  <c r="J243" i="1" s="1"/>
  <c r="G244" i="1"/>
  <c r="J244" i="1" s="1"/>
  <c r="G245" i="1"/>
  <c r="G246" i="1"/>
  <c r="J246" i="1" s="1"/>
  <c r="G247" i="1"/>
  <c r="J247" i="1" s="1"/>
  <c r="G248" i="1"/>
  <c r="J248" i="1" s="1"/>
  <c r="G250" i="1"/>
  <c r="G251" i="1"/>
  <c r="J251" i="1" s="1"/>
  <c r="G252" i="1"/>
  <c r="J252" i="1" s="1"/>
  <c r="G253" i="1"/>
  <c r="J253" i="1" s="1"/>
  <c r="G254" i="1"/>
  <c r="G255" i="1"/>
  <c r="J255" i="1" s="1"/>
  <c r="G256" i="1"/>
  <c r="J256" i="1" s="1"/>
  <c r="G257" i="1"/>
  <c r="J257" i="1" s="1"/>
  <c r="G258" i="1"/>
  <c r="G259" i="1"/>
  <c r="J259" i="1" s="1"/>
  <c r="G260" i="1"/>
  <c r="J260" i="1" s="1"/>
  <c r="G261" i="1"/>
  <c r="J261" i="1" s="1"/>
  <c r="G263" i="1"/>
  <c r="G264" i="1"/>
  <c r="J264" i="1" s="1"/>
  <c r="G266" i="1"/>
  <c r="J266" i="1" s="1"/>
  <c r="G267" i="1"/>
  <c r="J267" i="1" s="1"/>
  <c r="G268" i="1"/>
  <c r="G269" i="1"/>
  <c r="J269" i="1" s="1"/>
  <c r="G270" i="1"/>
  <c r="J270" i="1" s="1"/>
  <c r="G271" i="1"/>
  <c r="J271" i="1" s="1"/>
  <c r="G272" i="1"/>
  <c r="G274" i="1"/>
  <c r="J274" i="1" s="1"/>
  <c r="G275" i="1"/>
  <c r="J275" i="1" s="1"/>
  <c r="G277" i="1"/>
  <c r="J277" i="1" s="1"/>
  <c r="G278" i="1"/>
  <c r="G280" i="1"/>
  <c r="J280" i="1" s="1"/>
  <c r="G281" i="1"/>
  <c r="J281" i="1" s="1"/>
  <c r="G283" i="1"/>
  <c r="J283" i="1" s="1"/>
  <c r="G285" i="1"/>
  <c r="G287" i="1"/>
  <c r="J287" i="1" s="1"/>
  <c r="G288" i="1"/>
  <c r="J288" i="1" s="1"/>
  <c r="G289" i="1"/>
  <c r="J289" i="1" s="1"/>
  <c r="G291" i="1"/>
  <c r="G292" i="1"/>
  <c r="J292" i="1" s="1"/>
  <c r="G293" i="1"/>
  <c r="J293" i="1" s="1"/>
  <c r="G294" i="1"/>
  <c r="J294" i="1" s="1"/>
  <c r="G295" i="1"/>
  <c r="G297" i="1"/>
  <c r="J297" i="1" s="1"/>
  <c r="G298" i="1"/>
  <c r="J298" i="1" s="1"/>
  <c r="G299" i="1"/>
  <c r="J299" i="1" s="1"/>
  <c r="G300" i="1"/>
  <c r="G301" i="1"/>
  <c r="J301" i="1" s="1"/>
  <c r="G302" i="1"/>
  <c r="J302" i="1" s="1"/>
  <c r="G304" i="1"/>
  <c r="J304" i="1" s="1"/>
  <c r="G305" i="1"/>
  <c r="G306" i="1"/>
  <c r="J306" i="1" s="1"/>
  <c r="G308" i="1"/>
  <c r="J308" i="1" s="1"/>
  <c r="G309" i="1"/>
  <c r="J309" i="1" s="1"/>
  <c r="G310" i="1"/>
  <c r="G312" i="1"/>
  <c r="J312" i="1" s="1"/>
  <c r="G314" i="1"/>
  <c r="J314" i="1" s="1"/>
  <c r="G5" i="1"/>
</calcChain>
</file>

<file path=xl/sharedStrings.xml><?xml version="1.0" encoding="utf-8"?>
<sst xmlns="http://schemas.openxmlformats.org/spreadsheetml/2006/main" count="911" uniqueCount="270">
  <si>
    <t>Подпись лица, принимающего решения</t>
  </si>
  <si>
    <r>
      <t xml:space="preserve">В расчет не включены:  </t>
    </r>
    <r>
      <rPr>
        <i/>
        <sz val="10"/>
        <color rgb="FFFF0000"/>
        <rFont val="Arial"/>
        <family val="2"/>
        <charset val="204"/>
      </rPr>
      <t>перечислить, если есть позиции</t>
    </r>
  </si>
  <si>
    <t>№</t>
  </si>
  <si>
    <t>Ед. изм</t>
  </si>
  <si>
    <t>Кол-во</t>
  </si>
  <si>
    <t>Итого, руб., с учетом НДС 20%</t>
  </si>
  <si>
    <t xml:space="preserve">Наименование  работ и материалов </t>
  </si>
  <si>
    <t>м</t>
  </si>
  <si>
    <t>Цена единицы 
материалов, руб. с НДС</t>
  </si>
  <si>
    <t>Итого стоимость материалов, руб. с НДС</t>
  </si>
  <si>
    <t>Цена единицы 
работ, руб. с НДС</t>
  </si>
  <si>
    <t>Итого стоимость работ, руб. с НДС</t>
  </si>
  <si>
    <t>Всего, руб. с НДС</t>
  </si>
  <si>
    <t>Срок выполнения работ, мес.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</si>
  <si>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</si>
  <si>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</si>
  <si>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Оформление БГ (Да/Нет)</t>
  </si>
  <si>
    <t>Система налогооблажения (ОСНО/УСН)</t>
  </si>
  <si>
    <t>Дополнительная информация</t>
  </si>
  <si>
    <t>Срок доставки</t>
  </si>
  <si>
    <t>Стоимость доставки</t>
  </si>
  <si>
    <t>Шифр РД</t>
  </si>
  <si>
    <t>м3</t>
  </si>
  <si>
    <t>т</t>
  </si>
  <si>
    <t>м2</t>
  </si>
  <si>
    <t>кг</t>
  </si>
  <si>
    <t>01-ЧПР/19 РД - АР</t>
  </si>
  <si>
    <t>Архитектурные решения</t>
  </si>
  <si>
    <t>Облицовка стен плитками керамогранитными  на клеящем растворе</t>
  </si>
  <si>
    <t>м²</t>
  </si>
  <si>
    <t>Оклейка стен стеклообоями</t>
  </si>
  <si>
    <t>Окраска стен акриловыми водорастворимыми красками</t>
  </si>
  <si>
    <t>Штукатурка стен цементно-песчаным раствором М150 простая т.12 мм</t>
  </si>
  <si>
    <t>Облицовка наружных стен крупноразмерными многоцветными керамогранитными плитами на цементном растворе с затиркой швов: цементным раствором на высоту помещения</t>
  </si>
  <si>
    <t>Улучшеная окраска стен акриловыми водорастворимыми красками стен</t>
  </si>
  <si>
    <t>Облицовка стен плитками матовыми керамическими на клеящем растворе на высоту 1,6 м</t>
  </si>
  <si>
    <t>Облицовка аккустическими панелями Ecophon Wall Panel.</t>
  </si>
  <si>
    <t>Штукатурка стен цементно-песчаным раствором   М150 улучшеная т.15мм</t>
  </si>
  <si>
    <t>Водоэмульсионная окраска стен  простая</t>
  </si>
  <si>
    <t>Облицовка стен гипсометаллическими панелями для чистых помещений MAX Clean Room</t>
  </si>
  <si>
    <t>Облицовка стен бескаркасной звукоизоляционной плитой ЗИПС</t>
  </si>
  <si>
    <t>Установка коннелюрного ПВХ плинтуса для медицинских  учреждений  h=100мм</t>
  </si>
  <si>
    <t>Плитка керамогранитная, неполированная, размер 300х300 мм</t>
  </si>
  <si>
    <r>
      <t>м</t>
    </r>
    <r>
      <rPr>
        <sz val="11"/>
        <color theme="1"/>
        <rFont val="Segoe UI"/>
        <family val="2"/>
        <charset val="204"/>
      </rPr>
      <t>²</t>
    </r>
  </si>
  <si>
    <t>Клей монтажный усиленный водостойкий для керамогранита, марка "GLIMS StrongFix"</t>
  </si>
  <si>
    <t>Стеклообои: MERMET, рогожка</t>
  </si>
  <si>
    <t>Клей дисперсионный сухой порошкообразный водоразбавляемый на основе сополимера целлюлозы и ПВА для текстильных, виниловых и стеклообоев на бумажной основе, расход 250-300 г/м2</t>
  </si>
  <si>
    <t>Смеси сухие строительные, шпаклевочные, для внутренних работ</t>
  </si>
  <si>
    <t>Краски акриловые гладкие серии «КамАкрил» для внутренних работ: КА-27 цветных тонов</t>
  </si>
  <si>
    <t>Цементно-песчаная смесь</t>
  </si>
  <si>
    <t>Плитка керамическая глазурованная для внутренней облицовки стен гладкая, цветная однотонная без завала</t>
  </si>
  <si>
    <t>Смесь сухая: для заделки швов (фуга) АТЛАС растворная для ручной работы</t>
  </si>
  <si>
    <t>Клей для облицовочных работ водостойкий (сухая смесь)</t>
  </si>
  <si>
    <t>Панели Ecophon Wall Panel.</t>
  </si>
  <si>
    <t>Краска водоэмульсионная для внутренних работ ВАК-15</t>
  </si>
  <si>
    <t>Стеновые панели GML ST/GML FR 3000, 1200*3000мм, металл 0.5, RAL 9003, 25 мкм  для "чистых помещений" с комплектующими</t>
  </si>
  <si>
    <t>Панель звукоизолирующая стеновая "ЗИПС-Модуль", Rw=59-61 дБ, размером 1500х500х70 мм</t>
  </si>
  <si>
    <t>Коннелюрный ПВХ плинтус для медицинских  учреждений  h=100мм</t>
  </si>
  <si>
    <t>Внутренняя отделка стен. Поликлиника и Теплая стоянка.</t>
  </si>
  <si>
    <t>Материалы внутренней отделки стен. Поликлиника и Теплая стоянка.</t>
  </si>
  <si>
    <t xml:space="preserve">Устройство потолков из реечной фасадной системы </t>
  </si>
  <si>
    <t>Устройство реечного алюминиевого потолка</t>
  </si>
  <si>
    <t>Устройство подвесных потолков</t>
  </si>
  <si>
    <t>Устройство кассетных потолков</t>
  </si>
  <si>
    <t>Устройство потолков из панелей звукоизолирующих</t>
  </si>
  <si>
    <t>Простая водоэмульсионная окраска потолков и запотолочного пространства</t>
  </si>
  <si>
    <t xml:space="preserve">Улучшенная акриловая окраска </t>
  </si>
  <si>
    <t>Устройство и отделка потолков. Поликлиника и Теплая стоянка.</t>
  </si>
  <si>
    <t>Материалы потолков. Поликлиника и Теплая стоянка.</t>
  </si>
  <si>
    <t>Реечная фасадная система Цесал РФС150</t>
  </si>
  <si>
    <t>Реечный алюминиевый потолок ALBES Omega A 150AT</t>
  </si>
  <si>
    <t xml:space="preserve">  Потолок подвесной  Armstrong Ceramaguard 600x600x15  </t>
  </si>
  <si>
    <t xml:space="preserve">  Потолок подвесной  Armstrong  Bioguard Plain Microlook 600x600x15</t>
  </si>
  <si>
    <t>Кассетные аллюминиевые потолки ALBES на видимой подвесной системе Т-24/Т-15</t>
  </si>
  <si>
    <t>Подвесной потолок из сэндвич панелей MAX Clean Room для чистых помещений</t>
  </si>
  <si>
    <t>Подвесной аккустический потолок Армстронг BIOGUARD ACOUSTIC board 1200х600х17</t>
  </si>
  <si>
    <t>Водоэмульсионная краска</t>
  </si>
  <si>
    <t>Акриловая краска</t>
  </si>
  <si>
    <t xml:space="preserve">ФОРМА КП
на внутреннюю отделку стен и перегородок,потолков и полов
по Объекту: «Поликлиника городской больницы №2 на 600 посещений в смену в г. Якутске»
</t>
  </si>
  <si>
    <t>Очистка и огрунтовка поверхностей под нанесение баритовой штукатурки</t>
  </si>
  <si>
    <t>Нанесение защитной баритовой
штукатурки толщиной 5 мм</t>
  </si>
  <si>
    <t>Нанесение защитной баритовой
штукатурки толщиной 8 мм</t>
  </si>
  <si>
    <t>Нанесение защитной баритовой
штукатурки толщиной 15 мм</t>
  </si>
  <si>
    <t>Баритобетонная штукатурка (примерный расход 20 кг/м2)</t>
  </si>
  <si>
    <t>Устройство и отделка полов. Поликлиника и теплая стоянка.</t>
  </si>
  <si>
    <t>Плиты пенополистирольные экструзионные ПЕНОПЛЭКС ГЕО - 80 мм</t>
  </si>
  <si>
    <t>Полиэтиленовая пленка</t>
  </si>
  <si>
    <t>Грунтовка для пола Weber Vetonit Prim Floor</t>
  </si>
  <si>
    <t>Клеящий раствор 5 мм.</t>
  </si>
  <si>
    <t>Плитка из керамогранита с матовой поверхностью 450х450 мм - 10 мм</t>
  </si>
  <si>
    <t>Грунт Weber Vetonit Prim 801</t>
  </si>
  <si>
    <t>Гидроизоляция Weber. tec 822 в 2 слоя - 2 мм</t>
  </si>
  <si>
    <t>Плитка керамическая неглазурованная ГОСТ 6787-2001 300х300 мм - 10 мм</t>
  </si>
  <si>
    <t>Плиты пенополистирольные экструзионные ПЕНОПЛЭКС ГЕО - 280 мм</t>
  </si>
  <si>
    <t>Самовыранивающаяся смесь Ветонит-1000 - 5 мм</t>
  </si>
  <si>
    <t>Линолеум натуральный (мармолеум) на клею
с проваркой швов. Класс применения 34 - 3 мм</t>
  </si>
  <si>
    <t>Звукоизоляция-плиты АкуФлор В-30 - 60 мм</t>
  </si>
  <si>
    <t>ПЭ-пленка толщ. 250 мкм с перекрытием швов</t>
  </si>
  <si>
    <t>Упрочняющая пропитка Ashford Formula</t>
  </si>
  <si>
    <t>Сетка заземления из самоклеящейся медной ленты 801 по всей площади помещения - 2 мм</t>
  </si>
  <si>
    <t>Линолеум натуральный гомогенный токопроводящий Forbo на клею Forbo 615 Eurostar Lino EL с проваркой швов - 5 мм</t>
  </si>
  <si>
    <t>Подложка под ковролин-5 мм</t>
  </si>
  <si>
    <t>Ковролин противопожарный (КМ3) - 6 мм</t>
  </si>
  <si>
    <t>Плиты пенополистирольные экструзионные ПЕНОПЛЭКС ГЕО - 250 мм</t>
  </si>
  <si>
    <t>TN_PRI_Праймер битумный ТЕХНОНИКОЛЬ №01</t>
  </si>
  <si>
    <t>Гидроизоляция - TN_WPR_Техноэласт ЭПП - 4 мм</t>
  </si>
  <si>
    <t>Асфальтобетон 66 мм</t>
  </si>
  <si>
    <t>Выравнивающая стяжка из цементно-песчаного раствора  М100 - 30 мм</t>
  </si>
  <si>
    <t>Выравнивающая стяжка из цем. песч. раствора
М100 - 30 мм</t>
  </si>
  <si>
    <t>Плиты пенополистирольные экструзионные ПЕНОПЛЭКС ГЕО - 140 мм</t>
  </si>
  <si>
    <t>Клеящий раствор 10 мм.</t>
  </si>
  <si>
    <t>Плитка из керамогранита с матовой поверхностью 300х300 мм - 10 мм</t>
  </si>
  <si>
    <t>Материалы полов. Поликлиника и теплая стоянка.</t>
  </si>
  <si>
    <t>Полы тип 14</t>
  </si>
  <si>
    <t>Полы тип 13</t>
  </si>
  <si>
    <t>Полы тип 12</t>
  </si>
  <si>
    <t>Полы тип 11</t>
  </si>
  <si>
    <t>Полы тип 10</t>
  </si>
  <si>
    <t>Полы тип 9</t>
  </si>
  <si>
    <t>Полы тип 8</t>
  </si>
  <si>
    <t>Полы тип 7</t>
  </si>
  <si>
    <t>Полы тип 6</t>
  </si>
  <si>
    <t>Полы тип 5</t>
  </si>
  <si>
    <t>Полы тип 4</t>
  </si>
  <si>
    <t>Полы тип 3</t>
  </si>
  <si>
    <t>Полы тип 2</t>
  </si>
  <si>
    <t>Полы тип 1</t>
  </si>
  <si>
    <t xml:space="preserve">Полы тип 1 (толщ.150 мм) </t>
  </si>
  <si>
    <t>Покрытие пола грунтовкой</t>
  </si>
  <si>
    <t>Устройство обмазочной гидроизоляции  в 2 слоя - 2 мм</t>
  </si>
  <si>
    <t>Устройство покрытий  из плиток керамических на клеящем растворе</t>
  </si>
  <si>
    <t>Полы тип 2 (толщ.150 мм)</t>
  </si>
  <si>
    <t>Полы тип 3 (толщ.400 мм)</t>
  </si>
  <si>
    <t>Полы тип 4 (толщ.400 мм)</t>
  </si>
  <si>
    <t>Устройство стяжек из самовыравнивающих смесей - 5 мм</t>
  </si>
  <si>
    <t>Устройства покрытия из линолеума  на клею
с проваркой швов</t>
  </si>
  <si>
    <t>Устройство упрочненных (топпинговых) покрытий бетонных полов</t>
  </si>
  <si>
    <t>Пол тип 5 (толщ.150 мм)</t>
  </si>
  <si>
    <t>Пол тип 6 (толщ.400 мм)</t>
  </si>
  <si>
    <t>Полы тип 8 (толщ.150 мм)</t>
  </si>
  <si>
    <t>Устройство стяжек самовыравнивающихся - 5 мм</t>
  </si>
  <si>
    <t>Устройство  заземления из самоклеящейся медной ленты  по всей площади помещения - 2 мм</t>
  </si>
  <si>
    <t>Полы тип 9 (толщ.150 мм)</t>
  </si>
  <si>
    <t>Укладка ковролина противопожарного - 6 мм</t>
  </si>
  <si>
    <t>Полы тип 10 (толщ.15 мм)</t>
  </si>
  <si>
    <t>Полы  тип 11 (толщ.350 мм)</t>
  </si>
  <si>
    <t>Полы тип 12 (толщ.150 мм)</t>
  </si>
  <si>
    <t>Укладка асфальтобетона  66 мм</t>
  </si>
  <si>
    <t>Полы  тип 13 (толщ.30 мм)</t>
  </si>
  <si>
    <t>Устройство стяжек из цементно-песчаного раствора т. 30  мм</t>
  </si>
  <si>
    <t>Полы тип 14 (толщ.220 мм)</t>
  </si>
  <si>
    <t xml:space="preserve">Сетка сварная из арматурной проволоки без покрытия  d4ВрI с ячейкой 50х50 мм (ГОСТ 23279-2012) </t>
  </si>
  <si>
    <t>Цементно-песчаный раствор М150 ГОСТ 31357-2007  - 55 мм</t>
  </si>
  <si>
    <t>Цементно-песчаный раствор М150 ГОСТ 31357-2007  - 53 мм</t>
  </si>
  <si>
    <t>Цементно-песчаный раствор М150 ГОСТ 31357-2007  - 105 мм</t>
  </si>
  <si>
    <t>Цементно-песчаный раствор М150 ГОСТ 31357-2007  - 103 мм</t>
  </si>
  <si>
    <t>Цементно-песчаный раствор М150 ГОСТ 31357-2007  - 62 мм</t>
  </si>
  <si>
    <t>Линолеум натуральный (мармолеум) на клею
с проваркой швов. Класс применения 34 - 3 мм   антистатическиий (В помещ.244,251,259,266)</t>
  </si>
  <si>
    <t>Цементно-песчаный раствор М150 ГОСТ 31357-2007  - 112  мм</t>
  </si>
  <si>
    <t>Пескобетон  М300 т. 100 мм</t>
  </si>
  <si>
    <t>Цементно-песчаный раствор М150 ГОСТ 31357-2007  - 58 мм</t>
  </si>
  <si>
    <t>Цементно-песчаный раствор М150 ГОСТ 31357-2007  - 54 мм</t>
  </si>
  <si>
    <t>Цементно-песчаный раствор М150 ГОСТ 31357-2007  - 85 мм</t>
  </si>
  <si>
    <t>Цементно-песчаный раствор М150 ГОСТ 31357-2007  - 50 мм</t>
  </si>
  <si>
    <t>Цементно-песчаный раствор М150 ГОСТ 31357-2007  - 60 мм</t>
  </si>
  <si>
    <t>Устройство перегородок из гипсокартонных листов (ГКЛ) с одинарным металлическим каркасом и однослойной обшивкой с обеих сторон: глухих (Утепление форкамер)</t>
  </si>
  <si>
    <t>Устройство перегородок из гипсокартонных листов (ГКЛ) с одинарным металлическим каркасом и однослойной обшивкой с обеих сторон: глухих (утепление тамбуров)</t>
  </si>
  <si>
    <t>Материалы для обшивки форкамер и тамбуров</t>
  </si>
  <si>
    <t>Вата минеральная</t>
  </si>
  <si>
    <t>Листы гипсокартонные ГКЛВ, толщина 12,5 мм</t>
  </si>
  <si>
    <t>Изоляция изделиями из волокнистых и зернистых материалов с креплением на клее и дюбелями холодных поверхностей: внутренних стен и перегородок</t>
  </si>
  <si>
    <t>Материалы для утепления стен лестницы</t>
  </si>
  <si>
    <t>Плиты минераловатные на синтетическом связующем Техно (ТУ 5762-043-17925162-2006), марки: ТЕХНОВЕНТ СТАНДАРТ</t>
  </si>
  <si>
    <t>Дюбели распорные с металлическим стержнем, размер 10х150 мм</t>
  </si>
  <si>
    <t>шт</t>
  </si>
  <si>
    <t>Установка и крепление наличников</t>
  </si>
  <si>
    <t>Материалы наличников</t>
  </si>
  <si>
    <t>Наличники из ПВХ, ширина 70 мм</t>
  </si>
  <si>
    <t>Наличник из оцинкованной стали с полимерным покрытием</t>
  </si>
  <si>
    <t>Установка металлических решеток приямков</t>
  </si>
  <si>
    <t>Материалы грязезащитных решеток</t>
  </si>
  <si>
    <t>Решетки раздвижные, металлические, размер уголка 20х20 мм</t>
  </si>
  <si>
    <t>Монтаж стальных плинтусов из гнутого профиля</t>
  </si>
  <si>
    <t>Устройство плинтусов: из плиток керамических</t>
  </si>
  <si>
    <t>Материалы плинтусов</t>
  </si>
  <si>
    <t>Плинтус из анодированного алюминия</t>
  </si>
  <si>
    <t>Плинтусы керамогранитные, размер 70х300х8 мм</t>
  </si>
  <si>
    <t>Плитки керамические глазурованные белые, плинтусные, высота 80 мм</t>
  </si>
  <si>
    <t>Устройство металлических ограждений: без поручней</t>
  </si>
  <si>
    <t xml:space="preserve">Материалы ограждения </t>
  </si>
  <si>
    <t>Ограждения крылец ОГ1</t>
  </si>
  <si>
    <t>Ограждения крылец ОГ2</t>
  </si>
  <si>
    <t>Ограждения лестниц ЛО1(лестница №1)</t>
  </si>
  <si>
    <t>Ограждения лестниц ЛО1(лестница №2)</t>
  </si>
  <si>
    <t>Ограждения лестниц ЛО1(лестница №3)</t>
  </si>
  <si>
    <t>Укладка утеплителя (теплоизоляционного материала в виде жгутов круглого сечения) на мастике с приготовлением грунтовки вручную</t>
  </si>
  <si>
    <t>Устройство герметизации горизонтальных и вертикальных стыков стеновых панелей прокладками на клее в один ряд</t>
  </si>
  <si>
    <t>Материалы деформационных швов</t>
  </si>
  <si>
    <t>Профиль для деформационных швов стен Dewmark Wall AV 12/115</t>
  </si>
  <si>
    <t>Профиль для деформационных швов стен угловой Dewmark Wall AV Е 20/50N.</t>
  </si>
  <si>
    <t>Профиль для деформационных швов стен Dewmark Standart SV 23/50/15</t>
  </si>
  <si>
    <t>Минераловатный шнур  Dewmark Firestop INSU-ROPE D70</t>
  </si>
  <si>
    <t>Компенсатор из оцинкованной стали толщ. 1 мм</t>
  </si>
  <si>
    <t>теплоизоляционный шнур Вилатерм диам. 60 мм</t>
  </si>
  <si>
    <t>Герметик бутил-каучуковый Технониколь № 45</t>
  </si>
  <si>
    <t>Утепление покрытий плитами: из минеральной ваты или перлита на битумной мастике в один слой</t>
  </si>
  <si>
    <t>Материалы парапета кровель</t>
  </si>
  <si>
    <t>Устройство мелких покрытий (брандмауэры, парапеты, свесы и т.п.) из листовой оцинкованной стали</t>
  </si>
  <si>
    <t>Сталь листовая оцинкованная холоднокатаная толщиной: 1,0-1,5 мм</t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</si>
  <si>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</si>
  <si>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>Штукатурка поверхностей оконных и дверных откосов по бетону и камню: плоских</t>
  </si>
  <si>
    <t>Материалы откосов</t>
  </si>
  <si>
    <t>Сэндвич-панели для откосов наружные слои листы из поливинилхлорида, внутреннее наполнение вспененный пенополистирол белые, ширина 1,5 м, длина 3,0 м, толщина 10 мм</t>
  </si>
  <si>
    <t>Устройство обделок на фасадах (наружные подоконники, пояски, балконы и др.): включая водосточные трубы, с изготовлением элементов труб</t>
  </si>
  <si>
    <t>Отлив алюминиевый AluTECH шириной 300 мм L=910мм</t>
  </si>
  <si>
    <t>Материалы оконные отливы</t>
  </si>
  <si>
    <t>Отлив алюминиевый AluTECH шириной 300 мм L=1210мм</t>
  </si>
  <si>
    <t>Отлив алюминиевый AluTECH шириной 300 мм L=1550мм</t>
  </si>
  <si>
    <t>Кладка наружных стен из камней керамических или силикатных: простых при высоте этажа до 4 м</t>
  </si>
  <si>
    <t>Штукатурка поверхностей внутри здания цементно-известковым или цементным раствором по камню и бетону: простая стен</t>
  </si>
  <si>
    <t>Огрунтовка бетонных и оштукатуренных поверхностей: грунт-шпатлевкой ЭП-0010, первый слой</t>
  </si>
  <si>
    <t>Материалы вентиляционных шахт</t>
  </si>
  <si>
    <t>Раствор готовый кладочный, цементный, М75</t>
  </si>
  <si>
    <t>Бетонные камни КПР-ПР-ПС-39-75 -F50 -1600 ГОСТ 6133-99</t>
  </si>
  <si>
    <t xml:space="preserve">Обивка стен кровельной сталь  оцинкованной </t>
  </si>
  <si>
    <t>Грунтовка: водно-дисперсионная "БИРСС Бетон-контакт"</t>
  </si>
  <si>
    <t>Сталь оцинкованная толщ. 0,7 мм</t>
  </si>
  <si>
    <t>Установка номерных табличек с названием отделения</t>
  </si>
  <si>
    <t>Материалы информационных табличек</t>
  </si>
  <si>
    <t>Установка номерных табличек с названием кабинетов</t>
  </si>
  <si>
    <t>Таблички с названием кабинетов</t>
  </si>
  <si>
    <t>Установка дверных табличек с номерами помещений</t>
  </si>
  <si>
    <t>Дверные таблички с номерами помещений</t>
  </si>
  <si>
    <t>Таблички с названием отделений</t>
  </si>
  <si>
    <t>Обшивка форкамер и тамбуров.Поликлиника.</t>
  </si>
  <si>
    <t>Наличники.Поликлиника и теплая стоянка</t>
  </si>
  <si>
    <t>Грязезащитные решетки.Поликлиника</t>
  </si>
  <si>
    <t>Утепление стен лестницы.Поликлиника</t>
  </si>
  <si>
    <t>Ограждения крылец.Поликлиника и теплая стоянка.</t>
  </si>
  <si>
    <t>Сверление установками алмазного бурения в железобетонных конструкциях вертикальных отверстий глубиной 200 мм диаметром: 20 мм</t>
  </si>
  <si>
    <t>отв</t>
  </si>
  <si>
    <t>Сверло кольцевое алмазное, диаметр 20 мм</t>
  </si>
  <si>
    <t>Установка анкерных болтов: в готовые гнезда с заделкой длиной до 1 м</t>
  </si>
  <si>
    <t>Огрунтовка металлических поверхностей за один раз: грунтовкой ГФ-021</t>
  </si>
  <si>
    <t>Окраска металлических огрунтованных поверхностей: эмалью ПФ-115  за 2 раза</t>
  </si>
  <si>
    <t>Болты анкерные</t>
  </si>
  <si>
    <t>Ограждения лестниц эстакады стальные</t>
  </si>
  <si>
    <t>Ограждение эстакады стальное</t>
  </si>
  <si>
    <t>Ограждение лестницы стоянки из нержавеющей стали</t>
  </si>
  <si>
    <t>Грунтовка ГФ-021</t>
  </si>
  <si>
    <t>Эмаль ПФ-115</t>
  </si>
  <si>
    <t>Металлическая сетка  d12 с ячейкой 150х150 мм - 100 мм</t>
  </si>
  <si>
    <t>Оформление деформационных швов в стенах и перекрытиях.Поликлиника и теплая стоянка.</t>
  </si>
  <si>
    <t>Утепление парапета кровель.Поликлиника и теплая стоянка.</t>
  </si>
  <si>
    <t>Плинтусы.Поликлиника и теплая стоянка.</t>
  </si>
  <si>
    <t>Откосы.Поликлиника и теплая стоянка.</t>
  </si>
  <si>
    <t>Устройство обделок на фасадах (Оконные отливы).Поликлиника и теплая стоянка.</t>
  </si>
  <si>
    <t>Облицовка стен в местах установки раковин (228 шт.+2 шт.)</t>
  </si>
  <si>
    <t>Информационные таблички.Поликлиника и теплая стоянка.</t>
  </si>
  <si>
    <t>Колесоотбойник.Теплая стоянка.</t>
  </si>
  <si>
    <t>Установка барьеров безопасности (колесоотбойников)</t>
  </si>
  <si>
    <t>Материалы колесоотбойника.</t>
  </si>
  <si>
    <t>Трубы стальные бесшовные холоднодеформированные из коррозионно-стойкой стали марки 12Х18Н10Т, наружный диаметр 76 мм, толщина стенки 3,0 мм</t>
  </si>
  <si>
    <t>Звукоизолированная кабина. Комплектная
поставка.</t>
  </si>
  <si>
    <t>Устройство подвесного потолока из ГКЛ на металлическом каркасе</t>
  </si>
  <si>
    <t>Гипсокартон</t>
  </si>
  <si>
    <t>Вентиляционные шахты на кровле.Поликлиника</t>
  </si>
  <si>
    <t>Материалы давальческие, заявлены на полный объем по рабочей документации.</t>
  </si>
  <si>
    <t>Стоимость накладных расходов</t>
  </si>
  <si>
    <t>Стоимость банковской гарантии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</si>
</sst>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 Narrow"/>
      <family val="2"/>
      <charset val="204"/>
    </font>
    <font>
      <sz val="11"/>
      <color theme="1"/>
      <name val="Segoe U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2"/>
    <xf numFmtId="0" fontId="6" fillId="0" borderId="2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2" fillId="0" borderId="4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12" fillId="0" borderId="3" xfId="1" applyNumberFormat="1" applyFont="1" applyFill="1" applyBorder="1" applyAlignment="1" applyProtection="1">
      <alignment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/>
    </xf>
    <xf numFmtId="0" fontId="2" fillId="0" borderId="0" xfId="0" applyFont="1" applyFill="1"/>
    <xf numFmtId="0" fontId="2" fillId="0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0" xfId="0" applyFont="1"/>
    <xf numFmtId="0" fontId="3" fillId="0" borderId="1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8"/>
  <sheetViews>
    <sheetView tabSelected="1" view="pageBreakPreview" topLeftCell="A4" zoomScale="130" zoomScaleNormal="120" zoomScaleSheetLayoutView="130" workbookViewId="0">
      <selection activeCell="F321" sqref="F321:J321"/>
    </sheetView>
  </sheetViews>
  <sheetFormatPr defaultRowHeight="12.75" x14ac:dyDescent="0.2"/>
  <cols>
    <col min="1" max="1" width="4.85546875" customWidth="1"/>
    <col min="2" max="2" width="16.140625" customWidth="1"/>
    <col min="3" max="3" width="46.28515625" customWidth="1"/>
    <col min="4" max="4" width="6.5703125" customWidth="1"/>
    <col min="5" max="5" width="10" customWidth="1"/>
    <col min="6" max="6" width="10.28515625"/>
    <col min="7" max="7" width="11" customWidth="1"/>
    <col min="8" max="8" width="12.42578125" customWidth="1"/>
    <col min="9" max="9" width="12.7109375" customWidth="1"/>
    <col min="10" max="10" width="12.42578125" customWidth="1"/>
    <col min="11" max="18" width="9.140625" customWidth="1"/>
  </cols>
  <sheetData>
    <row r="1" spans="1:10" s="1" customFormat="1" ht="58.5" customHeight="1" thickBot="1" x14ac:dyDescent="0.25">
      <c r="A1" s="89" t="s">
        <v>78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63.75" customHeight="1" thickBot="1" x14ac:dyDescent="0.25">
      <c r="A2" s="17" t="s">
        <v>2</v>
      </c>
      <c r="B2" s="17" t="s">
        <v>21</v>
      </c>
      <c r="C2" s="17" t="s">
        <v>6</v>
      </c>
      <c r="D2" s="17" t="s">
        <v>3</v>
      </c>
      <c r="E2" s="17" t="s">
        <v>4</v>
      </c>
      <c r="F2" s="17" t="s">
        <v>8</v>
      </c>
      <c r="G2" s="17" t="s">
        <v>9</v>
      </c>
      <c r="H2" s="17" t="s">
        <v>10</v>
      </c>
      <c r="I2" s="17" t="s">
        <v>11</v>
      </c>
      <c r="J2" s="17" t="s">
        <v>12</v>
      </c>
    </row>
    <row r="3" spans="1:10" s="2" customFormat="1" ht="34.35" customHeight="1" x14ac:dyDescent="0.2">
      <c r="A3" s="43">
        <v>1</v>
      </c>
      <c r="B3" s="43" t="s">
        <v>26</v>
      </c>
      <c r="C3" s="44" t="s">
        <v>27</v>
      </c>
      <c r="D3" s="45"/>
      <c r="E3" s="46"/>
      <c r="F3" s="46"/>
      <c r="G3" s="46"/>
      <c r="H3" s="45"/>
      <c r="I3" s="45"/>
      <c r="J3" s="45"/>
    </row>
    <row r="4" spans="1:10" s="66" customFormat="1" ht="20.45" customHeight="1" x14ac:dyDescent="0.2">
      <c r="A4" s="47">
        <v>2</v>
      </c>
      <c r="B4" s="47" t="s">
        <v>26</v>
      </c>
      <c r="C4" s="48" t="s">
        <v>234</v>
      </c>
      <c r="D4" s="49"/>
      <c r="E4" s="50"/>
      <c r="F4" s="50"/>
      <c r="G4" s="50"/>
      <c r="H4" s="49"/>
      <c r="I4" s="49"/>
      <c r="J4" s="49"/>
    </row>
    <row r="5" spans="1:10" s="66" customFormat="1" ht="55.35" customHeight="1" x14ac:dyDescent="0.2">
      <c r="A5" s="19">
        <v>3</v>
      </c>
      <c r="B5" s="19" t="s">
        <v>26</v>
      </c>
      <c r="C5" s="27" t="s">
        <v>166</v>
      </c>
      <c r="D5" s="67" t="s">
        <v>24</v>
      </c>
      <c r="E5" s="19">
        <v>133.47</v>
      </c>
      <c r="F5" s="27"/>
      <c r="G5" s="19">
        <f>E5*F5</f>
        <v>0</v>
      </c>
      <c r="H5" s="26"/>
      <c r="I5" s="67">
        <f>E5*H5</f>
        <v>0</v>
      </c>
      <c r="J5" s="67">
        <f>G5+I5</f>
        <v>0</v>
      </c>
    </row>
    <row r="6" spans="1:10" s="66" customFormat="1" ht="54.4" customHeight="1" x14ac:dyDescent="0.2">
      <c r="A6" s="19">
        <v>4</v>
      </c>
      <c r="B6" s="19" t="s">
        <v>26</v>
      </c>
      <c r="C6" s="27" t="s">
        <v>165</v>
      </c>
      <c r="D6" s="67" t="s">
        <v>24</v>
      </c>
      <c r="E6" s="19">
        <v>103.1</v>
      </c>
      <c r="F6" s="27"/>
      <c r="G6" s="19">
        <f t="shared" ref="G6:G69" si="0">E6*F6</f>
        <v>0</v>
      </c>
      <c r="H6" s="26"/>
      <c r="I6" s="67">
        <f t="shared" ref="I6:I69" si="1">E6*H6</f>
        <v>0</v>
      </c>
      <c r="J6" s="67">
        <f t="shared" ref="J6:J69" si="2">G6+I6</f>
        <v>0</v>
      </c>
    </row>
    <row r="7" spans="1:10" s="66" customFormat="1" ht="21.75" customHeight="1" x14ac:dyDescent="0.2">
      <c r="A7" s="21">
        <v>5</v>
      </c>
      <c r="B7" s="21" t="s">
        <v>26</v>
      </c>
      <c r="C7" s="33" t="s">
        <v>167</v>
      </c>
      <c r="D7" s="41"/>
      <c r="E7" s="42"/>
      <c r="F7" s="42"/>
      <c r="G7" s="21"/>
      <c r="H7" s="41"/>
      <c r="I7" s="69"/>
      <c r="J7" s="69"/>
    </row>
    <row r="8" spans="1:10" s="66" customFormat="1" ht="20.100000000000001" customHeight="1" x14ac:dyDescent="0.2">
      <c r="A8" s="19">
        <v>6</v>
      </c>
      <c r="B8" s="19" t="s">
        <v>26</v>
      </c>
      <c r="C8" s="27" t="s">
        <v>168</v>
      </c>
      <c r="D8" s="67" t="s">
        <v>22</v>
      </c>
      <c r="E8" s="19">
        <v>10.31</v>
      </c>
      <c r="F8" s="27"/>
      <c r="G8" s="19">
        <f t="shared" si="0"/>
        <v>0</v>
      </c>
      <c r="H8" s="26"/>
      <c r="I8" s="67">
        <f t="shared" si="1"/>
        <v>0</v>
      </c>
      <c r="J8" s="67">
        <f t="shared" si="2"/>
        <v>0</v>
      </c>
    </row>
    <row r="9" spans="1:10" s="66" customFormat="1" ht="20.100000000000001" customHeight="1" x14ac:dyDescent="0.2">
      <c r="A9" s="19">
        <v>7</v>
      </c>
      <c r="B9" s="19" t="s">
        <v>26</v>
      </c>
      <c r="C9" s="27" t="s">
        <v>169</v>
      </c>
      <c r="D9" s="67" t="s">
        <v>24</v>
      </c>
      <c r="E9" s="19">
        <v>280.28699999999998</v>
      </c>
      <c r="F9" s="27"/>
      <c r="G9" s="19">
        <f t="shared" si="0"/>
        <v>0</v>
      </c>
      <c r="H9" s="26"/>
      <c r="I9" s="67">
        <f t="shared" si="1"/>
        <v>0</v>
      </c>
      <c r="J9" s="67">
        <f t="shared" si="2"/>
        <v>0</v>
      </c>
    </row>
    <row r="10" spans="1:10" s="66" customFormat="1" ht="20.100000000000001" customHeight="1" x14ac:dyDescent="0.2">
      <c r="A10" s="19">
        <v>8</v>
      </c>
      <c r="B10" s="19" t="s">
        <v>26</v>
      </c>
      <c r="C10" s="27" t="s">
        <v>169</v>
      </c>
      <c r="D10" s="67" t="s">
        <v>24</v>
      </c>
      <c r="E10" s="19">
        <v>216.51</v>
      </c>
      <c r="F10" s="27"/>
      <c r="G10" s="19">
        <f t="shared" si="0"/>
        <v>0</v>
      </c>
      <c r="H10" s="26"/>
      <c r="I10" s="67">
        <f t="shared" si="1"/>
        <v>0</v>
      </c>
      <c r="J10" s="67">
        <f t="shared" si="2"/>
        <v>0</v>
      </c>
    </row>
    <row r="11" spans="1:10" s="66" customFormat="1" ht="20.100000000000001" customHeight="1" x14ac:dyDescent="0.2">
      <c r="A11" s="19">
        <v>9</v>
      </c>
      <c r="B11" s="19" t="s">
        <v>26</v>
      </c>
      <c r="C11" s="27" t="s">
        <v>168</v>
      </c>
      <c r="D11" s="67" t="s">
        <v>22</v>
      </c>
      <c r="E11" s="19">
        <v>15.93</v>
      </c>
      <c r="F11" s="27"/>
      <c r="G11" s="19">
        <f t="shared" si="0"/>
        <v>0</v>
      </c>
      <c r="H11" s="26"/>
      <c r="I11" s="67">
        <f t="shared" si="1"/>
        <v>0</v>
      </c>
      <c r="J11" s="67">
        <f t="shared" si="2"/>
        <v>0</v>
      </c>
    </row>
    <row r="12" spans="1:10" s="66" customFormat="1" ht="23.45" customHeight="1" x14ac:dyDescent="0.2">
      <c r="A12" s="47">
        <v>10</v>
      </c>
      <c r="B12" s="47" t="s">
        <v>26</v>
      </c>
      <c r="C12" s="48" t="s">
        <v>237</v>
      </c>
      <c r="D12" s="49"/>
      <c r="E12" s="50"/>
      <c r="F12" s="50"/>
      <c r="G12" s="47"/>
      <c r="H12" s="49"/>
      <c r="I12" s="68"/>
      <c r="J12" s="68"/>
    </row>
    <row r="13" spans="1:10" s="66" customFormat="1" ht="50.65" customHeight="1" x14ac:dyDescent="0.2">
      <c r="A13" s="19">
        <v>11</v>
      </c>
      <c r="B13" s="19" t="s">
        <v>26</v>
      </c>
      <c r="C13" s="27" t="s">
        <v>170</v>
      </c>
      <c r="D13" s="67" t="s">
        <v>24</v>
      </c>
      <c r="E13" s="19">
        <v>129.5</v>
      </c>
      <c r="F13" s="27"/>
      <c r="G13" s="19">
        <f t="shared" si="0"/>
        <v>0</v>
      </c>
      <c r="H13" s="26"/>
      <c r="I13" s="67">
        <f t="shared" si="1"/>
        <v>0</v>
      </c>
      <c r="J13" s="67">
        <f t="shared" si="2"/>
        <v>0</v>
      </c>
    </row>
    <row r="14" spans="1:10" s="66" customFormat="1" ht="21.75" customHeight="1" x14ac:dyDescent="0.2">
      <c r="A14" s="21">
        <v>12</v>
      </c>
      <c r="B14" s="21" t="s">
        <v>26</v>
      </c>
      <c r="C14" s="33" t="s">
        <v>171</v>
      </c>
      <c r="D14" s="41"/>
      <c r="E14" s="42"/>
      <c r="F14" s="42"/>
      <c r="G14" s="21"/>
      <c r="H14" s="41"/>
      <c r="I14" s="69"/>
      <c r="J14" s="69"/>
    </row>
    <row r="15" spans="1:10" s="66" customFormat="1" ht="42.4" customHeight="1" x14ac:dyDescent="0.2">
      <c r="A15" s="19">
        <v>13</v>
      </c>
      <c r="B15" s="19" t="s">
        <v>26</v>
      </c>
      <c r="C15" s="27" t="s">
        <v>172</v>
      </c>
      <c r="D15" s="67" t="s">
        <v>22</v>
      </c>
      <c r="E15" s="19">
        <v>25.9</v>
      </c>
      <c r="F15" s="27"/>
      <c r="G15" s="19">
        <f t="shared" si="0"/>
        <v>0</v>
      </c>
      <c r="H15" s="26"/>
      <c r="I15" s="67">
        <f t="shared" si="1"/>
        <v>0</v>
      </c>
      <c r="J15" s="67">
        <f t="shared" si="2"/>
        <v>0</v>
      </c>
    </row>
    <row r="16" spans="1:10" s="66" customFormat="1" ht="34.35" customHeight="1" x14ac:dyDescent="0.2">
      <c r="A16" s="19">
        <v>14</v>
      </c>
      <c r="B16" s="19" t="s">
        <v>26</v>
      </c>
      <c r="C16" s="27" t="s">
        <v>173</v>
      </c>
      <c r="D16" s="67" t="s">
        <v>174</v>
      </c>
      <c r="E16" s="19">
        <v>1036</v>
      </c>
      <c r="F16" s="27"/>
      <c r="G16" s="19">
        <f t="shared" si="0"/>
        <v>0</v>
      </c>
      <c r="H16" s="26"/>
      <c r="I16" s="67">
        <f t="shared" si="1"/>
        <v>0</v>
      </c>
      <c r="J16" s="67">
        <f t="shared" si="2"/>
        <v>0</v>
      </c>
    </row>
    <row r="17" spans="1:10" s="66" customFormat="1" ht="19.350000000000001" customHeight="1" x14ac:dyDescent="0.2">
      <c r="A17" s="47">
        <v>15</v>
      </c>
      <c r="B17" s="47" t="s">
        <v>26</v>
      </c>
      <c r="C17" s="48" t="s">
        <v>235</v>
      </c>
      <c r="D17" s="68"/>
      <c r="E17" s="47"/>
      <c r="F17" s="50"/>
      <c r="G17" s="47"/>
      <c r="H17" s="49"/>
      <c r="I17" s="68"/>
      <c r="J17" s="68"/>
    </row>
    <row r="18" spans="1:10" s="66" customFormat="1" ht="27" customHeight="1" x14ac:dyDescent="0.2">
      <c r="A18" s="19">
        <v>16</v>
      </c>
      <c r="B18" s="19" t="s">
        <v>26</v>
      </c>
      <c r="C18" s="27" t="s">
        <v>175</v>
      </c>
      <c r="D18" s="67" t="s">
        <v>7</v>
      </c>
      <c r="E18" s="19">
        <v>4654.1000000000004</v>
      </c>
      <c r="F18" s="27"/>
      <c r="G18" s="19">
        <f t="shared" si="0"/>
        <v>0</v>
      </c>
      <c r="H18" s="26"/>
      <c r="I18" s="67">
        <f t="shared" si="1"/>
        <v>0</v>
      </c>
      <c r="J18" s="67">
        <f t="shared" si="2"/>
        <v>0</v>
      </c>
    </row>
    <row r="19" spans="1:10" s="66" customFormat="1" ht="16.350000000000001" customHeight="1" x14ac:dyDescent="0.2">
      <c r="A19" s="21">
        <v>17</v>
      </c>
      <c r="B19" s="21" t="s">
        <v>26</v>
      </c>
      <c r="C19" s="33" t="s">
        <v>176</v>
      </c>
      <c r="D19" s="69"/>
      <c r="E19" s="21"/>
      <c r="F19" s="42"/>
      <c r="G19" s="21"/>
      <c r="H19" s="41"/>
      <c r="I19" s="69"/>
      <c r="J19" s="69"/>
    </row>
    <row r="20" spans="1:10" s="66" customFormat="1" ht="21.4" customHeight="1" x14ac:dyDescent="0.2">
      <c r="A20" s="19">
        <v>18</v>
      </c>
      <c r="B20" s="19" t="s">
        <v>26</v>
      </c>
      <c r="C20" s="27" t="s">
        <v>177</v>
      </c>
      <c r="D20" s="67" t="s">
        <v>7</v>
      </c>
      <c r="E20" s="19">
        <v>3696.8960000000002</v>
      </c>
      <c r="F20" s="27"/>
      <c r="G20" s="19">
        <f t="shared" si="0"/>
        <v>0</v>
      </c>
      <c r="H20" s="26"/>
      <c r="I20" s="67">
        <f t="shared" si="1"/>
        <v>0</v>
      </c>
      <c r="J20" s="67">
        <f t="shared" si="2"/>
        <v>0</v>
      </c>
    </row>
    <row r="21" spans="1:10" s="66" customFormat="1" ht="23.45" customHeight="1" x14ac:dyDescent="0.2">
      <c r="A21" s="19">
        <v>19</v>
      </c>
      <c r="B21" s="19" t="s">
        <v>26</v>
      </c>
      <c r="C21" s="27" t="s">
        <v>178</v>
      </c>
      <c r="D21" s="67" t="s">
        <v>7</v>
      </c>
      <c r="E21" s="19">
        <v>1515.6959999999999</v>
      </c>
      <c r="F21" s="27"/>
      <c r="G21" s="19">
        <f t="shared" si="0"/>
        <v>0</v>
      </c>
      <c r="H21" s="26"/>
      <c r="I21" s="67">
        <f t="shared" si="1"/>
        <v>0</v>
      </c>
      <c r="J21" s="67">
        <f t="shared" si="2"/>
        <v>0</v>
      </c>
    </row>
    <row r="22" spans="1:10" s="66" customFormat="1" ht="20.100000000000001" customHeight="1" x14ac:dyDescent="0.2">
      <c r="A22" s="47">
        <v>20</v>
      </c>
      <c r="B22" s="47" t="s">
        <v>26</v>
      </c>
      <c r="C22" s="48" t="s">
        <v>236</v>
      </c>
      <c r="D22" s="68"/>
      <c r="E22" s="47"/>
      <c r="F22" s="50"/>
      <c r="G22" s="47"/>
      <c r="H22" s="49"/>
      <c r="I22" s="68"/>
      <c r="J22" s="68"/>
    </row>
    <row r="23" spans="1:10" s="66" customFormat="1" ht="19.350000000000001" customHeight="1" x14ac:dyDescent="0.2">
      <c r="A23" s="19">
        <v>21</v>
      </c>
      <c r="B23" s="19" t="s">
        <v>26</v>
      </c>
      <c r="C23" s="27" t="s">
        <v>179</v>
      </c>
      <c r="D23" s="67" t="s">
        <v>23</v>
      </c>
      <c r="E23" s="19">
        <v>7.0000000000000007E-2</v>
      </c>
      <c r="F23" s="27"/>
      <c r="G23" s="19">
        <f t="shared" si="0"/>
        <v>0</v>
      </c>
      <c r="H23" s="26"/>
      <c r="I23" s="67">
        <f t="shared" si="1"/>
        <v>0</v>
      </c>
      <c r="J23" s="67">
        <f t="shared" si="2"/>
        <v>0</v>
      </c>
    </row>
    <row r="24" spans="1:10" s="66" customFormat="1" ht="19.7" customHeight="1" x14ac:dyDescent="0.2">
      <c r="A24" s="21">
        <v>22</v>
      </c>
      <c r="B24" s="21" t="s">
        <v>26</v>
      </c>
      <c r="C24" s="33" t="s">
        <v>180</v>
      </c>
      <c r="D24" s="69"/>
      <c r="E24" s="21"/>
      <c r="F24" s="42"/>
      <c r="G24" s="21"/>
      <c r="H24" s="41"/>
      <c r="I24" s="69"/>
      <c r="J24" s="69"/>
    </row>
    <row r="25" spans="1:10" s="66" customFormat="1" ht="34.35" customHeight="1" x14ac:dyDescent="0.2">
      <c r="A25" s="19">
        <v>23</v>
      </c>
      <c r="B25" s="19" t="s">
        <v>26</v>
      </c>
      <c r="C25" s="27" t="s">
        <v>181</v>
      </c>
      <c r="D25" s="67" t="s">
        <v>24</v>
      </c>
      <c r="E25" s="19">
        <v>4.2</v>
      </c>
      <c r="F25" s="27"/>
      <c r="G25" s="19">
        <f t="shared" si="0"/>
        <v>0</v>
      </c>
      <c r="H25" s="26"/>
      <c r="I25" s="67">
        <f t="shared" si="1"/>
        <v>0</v>
      </c>
      <c r="J25" s="67">
        <f t="shared" si="2"/>
        <v>0</v>
      </c>
    </row>
    <row r="26" spans="1:10" s="66" customFormat="1" ht="20.100000000000001" customHeight="1" x14ac:dyDescent="0.2">
      <c r="A26" s="47">
        <v>24</v>
      </c>
      <c r="B26" s="47" t="s">
        <v>26</v>
      </c>
      <c r="C26" s="48" t="s">
        <v>254</v>
      </c>
      <c r="D26" s="68"/>
      <c r="E26" s="47"/>
      <c r="F26" s="50"/>
      <c r="G26" s="47"/>
      <c r="H26" s="49"/>
      <c r="I26" s="68"/>
      <c r="J26" s="68"/>
    </row>
    <row r="27" spans="1:10" s="66" customFormat="1" ht="20.100000000000001" customHeight="1" x14ac:dyDescent="0.2">
      <c r="A27" s="19">
        <v>25</v>
      </c>
      <c r="B27" s="19" t="s">
        <v>26</v>
      </c>
      <c r="C27" s="27" t="s">
        <v>182</v>
      </c>
      <c r="D27" s="67" t="s">
        <v>7</v>
      </c>
      <c r="E27" s="19">
        <v>3359.6</v>
      </c>
      <c r="F27" s="27"/>
      <c r="G27" s="19">
        <f t="shared" si="0"/>
        <v>0</v>
      </c>
      <c r="H27" s="26"/>
      <c r="I27" s="67">
        <f t="shared" si="1"/>
        <v>0</v>
      </c>
      <c r="J27" s="67">
        <f t="shared" si="2"/>
        <v>0</v>
      </c>
    </row>
    <row r="28" spans="1:10" s="66" customFormat="1" ht="20.100000000000001" customHeight="1" x14ac:dyDescent="0.2">
      <c r="A28" s="19">
        <v>26</v>
      </c>
      <c r="B28" s="19" t="s">
        <v>26</v>
      </c>
      <c r="C28" s="27" t="s">
        <v>183</v>
      </c>
      <c r="D28" s="67" t="s">
        <v>7</v>
      </c>
      <c r="E28" s="19">
        <v>3453.69</v>
      </c>
      <c r="F28" s="27"/>
      <c r="G28" s="19">
        <f t="shared" si="0"/>
        <v>0</v>
      </c>
      <c r="H28" s="26"/>
      <c r="I28" s="67">
        <f t="shared" si="1"/>
        <v>0</v>
      </c>
      <c r="J28" s="67">
        <f t="shared" si="2"/>
        <v>0</v>
      </c>
    </row>
    <row r="29" spans="1:10" s="66" customFormat="1" ht="20.100000000000001" customHeight="1" x14ac:dyDescent="0.2">
      <c r="A29" s="21">
        <v>27</v>
      </c>
      <c r="B29" s="21" t="s">
        <v>26</v>
      </c>
      <c r="C29" s="33" t="s">
        <v>184</v>
      </c>
      <c r="D29" s="69"/>
      <c r="E29" s="21"/>
      <c r="F29" s="42"/>
      <c r="G29" s="21"/>
      <c r="H29" s="41"/>
      <c r="I29" s="69"/>
      <c r="J29" s="69"/>
    </row>
    <row r="30" spans="1:10" s="66" customFormat="1" ht="20.100000000000001" customHeight="1" x14ac:dyDescent="0.2">
      <c r="A30" s="19">
        <v>28</v>
      </c>
      <c r="B30" s="19" t="s">
        <v>26</v>
      </c>
      <c r="C30" s="27" t="s">
        <v>185</v>
      </c>
      <c r="D30" s="67" t="s">
        <v>7</v>
      </c>
      <c r="E30" s="19">
        <v>3359.6</v>
      </c>
      <c r="F30" s="27"/>
      <c r="G30" s="19">
        <f t="shared" si="0"/>
        <v>0</v>
      </c>
      <c r="H30" s="26"/>
      <c r="I30" s="67">
        <f t="shared" si="1"/>
        <v>0</v>
      </c>
      <c r="J30" s="67">
        <f t="shared" si="2"/>
        <v>0</v>
      </c>
    </row>
    <row r="31" spans="1:10" s="66" customFormat="1" ht="20.100000000000001" customHeight="1" x14ac:dyDescent="0.2">
      <c r="A31" s="19">
        <v>29</v>
      </c>
      <c r="B31" s="19" t="s">
        <v>26</v>
      </c>
      <c r="C31" s="27" t="s">
        <v>186</v>
      </c>
      <c r="D31" s="67" t="s">
        <v>174</v>
      </c>
      <c r="E31" s="19">
        <v>6664.31</v>
      </c>
      <c r="F31" s="27"/>
      <c r="G31" s="19">
        <f t="shared" si="0"/>
        <v>0</v>
      </c>
      <c r="H31" s="26"/>
      <c r="I31" s="67">
        <f t="shared" si="1"/>
        <v>0</v>
      </c>
      <c r="J31" s="67">
        <f t="shared" si="2"/>
        <v>0</v>
      </c>
    </row>
    <row r="32" spans="1:10" s="66" customFormat="1" ht="29.1" customHeight="1" x14ac:dyDescent="0.2">
      <c r="A32" s="19">
        <v>30</v>
      </c>
      <c r="B32" s="19" t="s">
        <v>26</v>
      </c>
      <c r="C32" s="27" t="s">
        <v>187</v>
      </c>
      <c r="D32" s="67" t="s">
        <v>7</v>
      </c>
      <c r="E32" s="19">
        <v>1488.931</v>
      </c>
      <c r="F32" s="27"/>
      <c r="G32" s="19">
        <f t="shared" si="0"/>
        <v>0</v>
      </c>
      <c r="H32" s="26"/>
      <c r="I32" s="67">
        <f t="shared" si="1"/>
        <v>0</v>
      </c>
      <c r="J32" s="67">
        <f t="shared" si="2"/>
        <v>0</v>
      </c>
    </row>
    <row r="33" spans="1:10" s="2" customFormat="1" ht="31.35" customHeight="1" x14ac:dyDescent="0.2">
      <c r="A33" s="47">
        <v>31</v>
      </c>
      <c r="B33" s="47" t="s">
        <v>26</v>
      </c>
      <c r="C33" s="48" t="s">
        <v>67</v>
      </c>
      <c r="D33" s="49"/>
      <c r="E33" s="50"/>
      <c r="F33" s="51"/>
      <c r="G33" s="47"/>
      <c r="H33" s="52"/>
      <c r="I33" s="68"/>
      <c r="J33" s="68"/>
    </row>
    <row r="34" spans="1:10" s="2" customFormat="1" ht="24.95" customHeight="1" x14ac:dyDescent="0.2">
      <c r="A34" s="19">
        <v>32</v>
      </c>
      <c r="B34" s="19" t="s">
        <v>26</v>
      </c>
      <c r="C34" s="8" t="s">
        <v>60</v>
      </c>
      <c r="D34" s="3" t="s">
        <v>43</v>
      </c>
      <c r="E34" s="7">
        <v>178.15</v>
      </c>
      <c r="F34" s="12"/>
      <c r="G34" s="19">
        <f t="shared" si="0"/>
        <v>0</v>
      </c>
      <c r="H34" s="28"/>
      <c r="I34" s="67">
        <f t="shared" si="1"/>
        <v>0</v>
      </c>
      <c r="J34" s="67">
        <f t="shared" si="2"/>
        <v>0</v>
      </c>
    </row>
    <row r="35" spans="1:10" s="2" customFormat="1" ht="24.95" customHeight="1" x14ac:dyDescent="0.2">
      <c r="A35" s="19">
        <v>33</v>
      </c>
      <c r="B35" s="19" t="s">
        <v>26</v>
      </c>
      <c r="C35" s="8" t="s">
        <v>61</v>
      </c>
      <c r="D35" s="3" t="s">
        <v>43</v>
      </c>
      <c r="E35" s="7">
        <v>408.84</v>
      </c>
      <c r="F35" s="12"/>
      <c r="G35" s="19">
        <f t="shared" si="0"/>
        <v>0</v>
      </c>
      <c r="H35" s="28"/>
      <c r="I35" s="67">
        <f t="shared" si="1"/>
        <v>0</v>
      </c>
      <c r="J35" s="67">
        <f t="shared" si="2"/>
        <v>0</v>
      </c>
    </row>
    <row r="36" spans="1:10" s="2" customFormat="1" ht="24.95" customHeight="1" x14ac:dyDescent="0.2">
      <c r="A36" s="19">
        <v>34</v>
      </c>
      <c r="B36" s="19" t="s">
        <v>26</v>
      </c>
      <c r="C36" s="8" t="s">
        <v>62</v>
      </c>
      <c r="D36" s="3" t="s">
        <v>43</v>
      </c>
      <c r="E36" s="7">
        <v>5424.95</v>
      </c>
      <c r="F36" s="12"/>
      <c r="G36" s="19">
        <f t="shared" si="0"/>
        <v>0</v>
      </c>
      <c r="H36" s="28"/>
      <c r="I36" s="67">
        <f t="shared" si="1"/>
        <v>0</v>
      </c>
      <c r="J36" s="67">
        <f t="shared" si="2"/>
        <v>0</v>
      </c>
    </row>
    <row r="37" spans="1:10" s="2" customFormat="1" ht="24.95" customHeight="1" x14ac:dyDescent="0.2">
      <c r="A37" s="19">
        <v>35</v>
      </c>
      <c r="B37" s="19" t="s">
        <v>26</v>
      </c>
      <c r="C37" s="8" t="s">
        <v>63</v>
      </c>
      <c r="D37" s="3" t="s">
        <v>43</v>
      </c>
      <c r="E37" s="7">
        <v>538.29</v>
      </c>
      <c r="F37" s="12"/>
      <c r="G37" s="19">
        <f t="shared" si="0"/>
        <v>0</v>
      </c>
      <c r="H37" s="28"/>
      <c r="I37" s="67">
        <f t="shared" si="1"/>
        <v>0</v>
      </c>
      <c r="J37" s="67">
        <f t="shared" si="2"/>
        <v>0</v>
      </c>
    </row>
    <row r="38" spans="1:10" s="2" customFormat="1" ht="24.95" customHeight="1" x14ac:dyDescent="0.2">
      <c r="A38" s="19">
        <v>36</v>
      </c>
      <c r="B38" s="19" t="s">
        <v>26</v>
      </c>
      <c r="C38" s="8" t="s">
        <v>64</v>
      </c>
      <c r="D38" s="3" t="s">
        <v>43</v>
      </c>
      <c r="E38" s="7">
        <v>554.19000000000005</v>
      </c>
      <c r="F38" s="8"/>
      <c r="G38" s="19">
        <f t="shared" si="0"/>
        <v>0</v>
      </c>
      <c r="H38" s="16"/>
      <c r="I38" s="67">
        <f t="shared" si="1"/>
        <v>0</v>
      </c>
      <c r="J38" s="67">
        <f t="shared" si="2"/>
        <v>0</v>
      </c>
    </row>
    <row r="39" spans="1:10" s="2" customFormat="1" ht="29.1" customHeight="1" x14ac:dyDescent="0.2">
      <c r="A39" s="19">
        <v>37</v>
      </c>
      <c r="B39" s="19" t="s">
        <v>26</v>
      </c>
      <c r="C39" s="8" t="s">
        <v>65</v>
      </c>
      <c r="D39" s="3" t="s">
        <v>43</v>
      </c>
      <c r="E39" s="7">
        <v>7433</v>
      </c>
      <c r="F39" s="8"/>
      <c r="G39" s="19">
        <f t="shared" si="0"/>
        <v>0</v>
      </c>
      <c r="H39" s="16"/>
      <c r="I39" s="67">
        <f t="shared" si="1"/>
        <v>0</v>
      </c>
      <c r="J39" s="67">
        <f t="shared" si="2"/>
        <v>0</v>
      </c>
    </row>
    <row r="40" spans="1:10" s="2" customFormat="1" ht="29.1" customHeight="1" x14ac:dyDescent="0.2">
      <c r="A40" s="19">
        <v>38</v>
      </c>
      <c r="B40" s="19" t="s">
        <v>26</v>
      </c>
      <c r="C40" s="8" t="s">
        <v>264</v>
      </c>
      <c r="D40" s="3" t="s">
        <v>24</v>
      </c>
      <c r="E40" s="7">
        <v>38.44</v>
      </c>
      <c r="F40" s="8"/>
      <c r="G40" s="19">
        <f t="shared" si="0"/>
        <v>0</v>
      </c>
      <c r="H40" s="16"/>
      <c r="I40" s="67">
        <f t="shared" si="1"/>
        <v>0</v>
      </c>
      <c r="J40" s="67">
        <f t="shared" si="2"/>
        <v>0</v>
      </c>
    </row>
    <row r="41" spans="1:10" s="2" customFormat="1" ht="27.75" customHeight="1" x14ac:dyDescent="0.2">
      <c r="A41" s="19">
        <v>39</v>
      </c>
      <c r="B41" s="19" t="s">
        <v>26</v>
      </c>
      <c r="C41" s="8" t="s">
        <v>66</v>
      </c>
      <c r="D41" s="3" t="s">
        <v>43</v>
      </c>
      <c r="E41" s="7">
        <v>312.20999999999998</v>
      </c>
      <c r="F41" s="12"/>
      <c r="G41" s="19">
        <f t="shared" si="0"/>
        <v>0</v>
      </c>
      <c r="H41" s="28"/>
      <c r="I41" s="67">
        <f t="shared" si="1"/>
        <v>0</v>
      </c>
      <c r="J41" s="67">
        <f t="shared" si="2"/>
        <v>0</v>
      </c>
    </row>
    <row r="42" spans="1:10" s="2" customFormat="1" ht="30.4" customHeight="1" x14ac:dyDescent="0.2">
      <c r="A42" s="21">
        <v>40</v>
      </c>
      <c r="B42" s="21" t="s">
        <v>26</v>
      </c>
      <c r="C42" s="33" t="s">
        <v>68</v>
      </c>
      <c r="D42" s="22"/>
      <c r="E42" s="22"/>
      <c r="F42" s="23"/>
      <c r="G42" s="21"/>
      <c r="H42" s="24"/>
      <c r="I42" s="69"/>
      <c r="J42" s="69"/>
    </row>
    <row r="43" spans="1:10" s="2" customFormat="1" ht="26.45" customHeight="1" x14ac:dyDescent="0.2">
      <c r="A43" s="19">
        <v>41</v>
      </c>
      <c r="B43" s="19" t="s">
        <v>26</v>
      </c>
      <c r="C43" s="8" t="s">
        <v>69</v>
      </c>
      <c r="D43" s="7" t="s">
        <v>29</v>
      </c>
      <c r="E43" s="7">
        <v>178.15</v>
      </c>
      <c r="F43" s="12"/>
      <c r="G43" s="19">
        <f t="shared" si="0"/>
        <v>0</v>
      </c>
      <c r="H43" s="28"/>
      <c r="I43" s="67">
        <f t="shared" si="1"/>
        <v>0</v>
      </c>
      <c r="J43" s="67">
        <f t="shared" si="2"/>
        <v>0</v>
      </c>
    </row>
    <row r="44" spans="1:10" s="2" customFormat="1" ht="23.65" customHeight="1" x14ac:dyDescent="0.2">
      <c r="A44" s="19">
        <v>42</v>
      </c>
      <c r="B44" s="19" t="s">
        <v>26</v>
      </c>
      <c r="C44" s="8" t="s">
        <v>70</v>
      </c>
      <c r="D44" s="7" t="s">
        <v>29</v>
      </c>
      <c r="E44" s="7">
        <v>408.84</v>
      </c>
      <c r="F44" s="12"/>
      <c r="G44" s="19">
        <f t="shared" si="0"/>
        <v>0</v>
      </c>
      <c r="H44" s="28"/>
      <c r="I44" s="67">
        <f t="shared" si="1"/>
        <v>0</v>
      </c>
      <c r="J44" s="67">
        <f t="shared" si="2"/>
        <v>0</v>
      </c>
    </row>
    <row r="45" spans="1:10" s="2" customFormat="1" ht="30.4" customHeight="1" x14ac:dyDescent="0.2">
      <c r="A45" s="19">
        <v>43</v>
      </c>
      <c r="B45" s="19" t="s">
        <v>26</v>
      </c>
      <c r="C45" s="8" t="s">
        <v>71</v>
      </c>
      <c r="D45" s="7" t="s">
        <v>29</v>
      </c>
      <c r="E45" s="7">
        <v>3107.38</v>
      </c>
      <c r="F45" s="12"/>
      <c r="G45" s="19">
        <f t="shared" si="0"/>
        <v>0</v>
      </c>
      <c r="H45" s="28"/>
      <c r="I45" s="67">
        <f t="shared" si="1"/>
        <v>0</v>
      </c>
      <c r="J45" s="67">
        <f t="shared" si="2"/>
        <v>0</v>
      </c>
    </row>
    <row r="46" spans="1:10" s="2" customFormat="1" ht="27" customHeight="1" x14ac:dyDescent="0.2">
      <c r="A46" s="19">
        <v>44</v>
      </c>
      <c r="B46" s="19" t="s">
        <v>26</v>
      </c>
      <c r="C46" s="8" t="s">
        <v>72</v>
      </c>
      <c r="D46" s="7" t="s">
        <v>29</v>
      </c>
      <c r="E46" s="7">
        <v>1707.58</v>
      </c>
      <c r="F46" s="12"/>
      <c r="G46" s="19">
        <f t="shared" si="0"/>
        <v>0</v>
      </c>
      <c r="H46" s="28"/>
      <c r="I46" s="67">
        <f t="shared" si="1"/>
        <v>0</v>
      </c>
      <c r="J46" s="67">
        <f t="shared" si="2"/>
        <v>0</v>
      </c>
    </row>
    <row r="47" spans="1:10" s="2" customFormat="1" ht="35.65" customHeight="1" x14ac:dyDescent="0.2">
      <c r="A47" s="19">
        <v>45</v>
      </c>
      <c r="B47" s="19" t="s">
        <v>26</v>
      </c>
      <c r="C47" s="8" t="s">
        <v>73</v>
      </c>
      <c r="D47" s="7" t="s">
        <v>29</v>
      </c>
      <c r="E47" s="7">
        <v>538.29</v>
      </c>
      <c r="F47" s="12"/>
      <c r="G47" s="19">
        <f t="shared" si="0"/>
        <v>0</v>
      </c>
      <c r="H47" s="28"/>
      <c r="I47" s="67">
        <f t="shared" si="1"/>
        <v>0</v>
      </c>
      <c r="J47" s="67">
        <f t="shared" si="2"/>
        <v>0</v>
      </c>
    </row>
    <row r="48" spans="1:10" s="2" customFormat="1" ht="32.1" customHeight="1" x14ac:dyDescent="0.2">
      <c r="A48" s="19">
        <v>46</v>
      </c>
      <c r="B48" s="19" t="s">
        <v>26</v>
      </c>
      <c r="C48" s="8" t="s">
        <v>74</v>
      </c>
      <c r="D48" s="7" t="s">
        <v>29</v>
      </c>
      <c r="E48" s="7">
        <v>473.36</v>
      </c>
      <c r="F48" s="12"/>
      <c r="G48" s="19">
        <f t="shared" si="0"/>
        <v>0</v>
      </c>
      <c r="H48" s="28"/>
      <c r="I48" s="67">
        <f t="shared" si="1"/>
        <v>0</v>
      </c>
      <c r="J48" s="67">
        <f t="shared" si="2"/>
        <v>0</v>
      </c>
    </row>
    <row r="49" spans="1:10" s="2" customFormat="1" ht="29.1" customHeight="1" x14ac:dyDescent="0.2">
      <c r="A49" s="19">
        <v>47</v>
      </c>
      <c r="B49" s="19" t="s">
        <v>26</v>
      </c>
      <c r="C49" s="8" t="s">
        <v>75</v>
      </c>
      <c r="D49" s="7" t="s">
        <v>29</v>
      </c>
      <c r="E49" s="7">
        <v>98.19</v>
      </c>
      <c r="F49" s="12"/>
      <c r="G49" s="19">
        <f t="shared" si="0"/>
        <v>0</v>
      </c>
      <c r="H49" s="28"/>
      <c r="I49" s="67">
        <f t="shared" si="1"/>
        <v>0</v>
      </c>
      <c r="J49" s="67">
        <f t="shared" si="2"/>
        <v>0</v>
      </c>
    </row>
    <row r="50" spans="1:10" s="2" customFormat="1" ht="29.1" customHeight="1" x14ac:dyDescent="0.2">
      <c r="A50" s="19">
        <v>48</v>
      </c>
      <c r="B50" s="19" t="s">
        <v>26</v>
      </c>
      <c r="C50" s="34" t="s">
        <v>263</v>
      </c>
      <c r="D50" s="35" t="s">
        <v>29</v>
      </c>
      <c r="E50" s="36">
        <v>6.08</v>
      </c>
      <c r="F50" s="12"/>
      <c r="G50" s="19">
        <f t="shared" si="0"/>
        <v>0</v>
      </c>
      <c r="H50" s="28"/>
      <c r="I50" s="67">
        <f t="shared" si="1"/>
        <v>0</v>
      </c>
      <c r="J50" s="67">
        <f t="shared" si="2"/>
        <v>0</v>
      </c>
    </row>
    <row r="51" spans="1:10" s="2" customFormat="1" ht="29.1" customHeight="1" x14ac:dyDescent="0.2">
      <c r="A51" s="19">
        <v>49</v>
      </c>
      <c r="B51" s="19" t="s">
        <v>26</v>
      </c>
      <c r="C51" s="34" t="s">
        <v>56</v>
      </c>
      <c r="D51" s="35" t="s">
        <v>29</v>
      </c>
      <c r="E51" s="36">
        <v>548.11</v>
      </c>
      <c r="F51" s="12"/>
      <c r="G51" s="19">
        <f t="shared" si="0"/>
        <v>0</v>
      </c>
      <c r="H51" s="28"/>
      <c r="I51" s="67">
        <f t="shared" si="1"/>
        <v>0</v>
      </c>
      <c r="J51" s="67">
        <f t="shared" si="2"/>
        <v>0</v>
      </c>
    </row>
    <row r="52" spans="1:10" s="2" customFormat="1" ht="29.1" customHeight="1" x14ac:dyDescent="0.2">
      <c r="A52" s="19">
        <v>50</v>
      </c>
      <c r="B52" s="19" t="s">
        <v>26</v>
      </c>
      <c r="C52" s="34" t="s">
        <v>265</v>
      </c>
      <c r="D52" s="35" t="s">
        <v>29</v>
      </c>
      <c r="E52" s="36">
        <v>38.44</v>
      </c>
      <c r="F52" s="12"/>
      <c r="G52" s="19">
        <f t="shared" si="0"/>
        <v>0</v>
      </c>
      <c r="H52" s="28"/>
      <c r="I52" s="67">
        <f t="shared" si="1"/>
        <v>0</v>
      </c>
      <c r="J52" s="67">
        <f t="shared" si="2"/>
        <v>0</v>
      </c>
    </row>
    <row r="53" spans="1:10" s="2" customFormat="1" ht="24.95" customHeight="1" x14ac:dyDescent="0.2">
      <c r="A53" s="19">
        <v>51</v>
      </c>
      <c r="B53" s="19" t="s">
        <v>26</v>
      </c>
      <c r="C53" s="37" t="s">
        <v>76</v>
      </c>
      <c r="D53" s="35" t="s">
        <v>23</v>
      </c>
      <c r="E53" s="36">
        <v>1.5</v>
      </c>
      <c r="F53" s="12"/>
      <c r="G53" s="19">
        <f t="shared" si="0"/>
        <v>0</v>
      </c>
      <c r="H53" s="28"/>
      <c r="I53" s="67">
        <f t="shared" si="1"/>
        <v>0</v>
      </c>
      <c r="J53" s="67">
        <f t="shared" si="2"/>
        <v>0</v>
      </c>
    </row>
    <row r="54" spans="1:10" s="2" customFormat="1" ht="24" customHeight="1" x14ac:dyDescent="0.2">
      <c r="A54" s="19">
        <v>52</v>
      </c>
      <c r="B54" s="19" t="s">
        <v>26</v>
      </c>
      <c r="C54" s="37" t="s">
        <v>77</v>
      </c>
      <c r="D54" s="35" t="s">
        <v>23</v>
      </c>
      <c r="E54" s="36">
        <v>0.09</v>
      </c>
      <c r="F54" s="12"/>
      <c r="G54" s="19">
        <f t="shared" si="0"/>
        <v>0</v>
      </c>
      <c r="H54" s="28"/>
      <c r="I54" s="67">
        <f t="shared" si="1"/>
        <v>0</v>
      </c>
      <c r="J54" s="67">
        <f t="shared" si="2"/>
        <v>0</v>
      </c>
    </row>
    <row r="55" spans="1:10" s="2" customFormat="1" ht="35.1" customHeight="1" x14ac:dyDescent="0.2">
      <c r="A55" s="47">
        <v>53</v>
      </c>
      <c r="B55" s="47" t="s">
        <v>26</v>
      </c>
      <c r="C55" s="48" t="s">
        <v>58</v>
      </c>
      <c r="D55" s="49"/>
      <c r="E55" s="50"/>
      <c r="F55" s="50"/>
      <c r="G55" s="47"/>
      <c r="H55" s="49"/>
      <c r="I55" s="68"/>
      <c r="J55" s="68"/>
    </row>
    <row r="56" spans="1:10" s="2" customFormat="1" ht="35.1" customHeight="1" x14ac:dyDescent="0.2">
      <c r="A56" s="19">
        <v>54</v>
      </c>
      <c r="B56" s="19" t="s">
        <v>26</v>
      </c>
      <c r="C56" s="8" t="s">
        <v>28</v>
      </c>
      <c r="D56" s="9" t="s">
        <v>29</v>
      </c>
      <c r="E56" s="9">
        <v>223.41</v>
      </c>
      <c r="F56" s="16"/>
      <c r="G56" s="19">
        <f t="shared" si="0"/>
        <v>0</v>
      </c>
      <c r="H56" s="16"/>
      <c r="I56" s="67">
        <f t="shared" si="1"/>
        <v>0</v>
      </c>
      <c r="J56" s="67">
        <f t="shared" si="2"/>
        <v>0</v>
      </c>
    </row>
    <row r="57" spans="1:10" s="2" customFormat="1" ht="27.95" customHeight="1" x14ac:dyDescent="0.2">
      <c r="A57" s="19">
        <v>55</v>
      </c>
      <c r="B57" s="19" t="s">
        <v>26</v>
      </c>
      <c r="C57" s="8" t="s">
        <v>30</v>
      </c>
      <c r="D57" s="9" t="s">
        <v>29</v>
      </c>
      <c r="E57" s="9">
        <v>15299.04</v>
      </c>
      <c r="F57" s="8"/>
      <c r="G57" s="19">
        <f t="shared" si="0"/>
        <v>0</v>
      </c>
      <c r="H57" s="16"/>
      <c r="I57" s="67">
        <f t="shared" si="1"/>
        <v>0</v>
      </c>
      <c r="J57" s="67">
        <f t="shared" si="2"/>
        <v>0</v>
      </c>
    </row>
    <row r="58" spans="1:10" s="2" customFormat="1" ht="30.75" customHeight="1" x14ac:dyDescent="0.2">
      <c r="A58" s="19">
        <v>56</v>
      </c>
      <c r="B58" s="19" t="s">
        <v>26</v>
      </c>
      <c r="C58" s="8" t="s">
        <v>31</v>
      </c>
      <c r="D58" s="9" t="s">
        <v>29</v>
      </c>
      <c r="E58" s="9">
        <v>14575.85</v>
      </c>
      <c r="F58" s="8"/>
      <c r="G58" s="19">
        <f t="shared" si="0"/>
        <v>0</v>
      </c>
      <c r="H58" s="16"/>
      <c r="I58" s="67">
        <f t="shared" si="1"/>
        <v>0</v>
      </c>
      <c r="J58" s="67">
        <f t="shared" si="2"/>
        <v>0</v>
      </c>
    </row>
    <row r="59" spans="1:10" s="2" customFormat="1" ht="32.450000000000003" customHeight="1" x14ac:dyDescent="0.2">
      <c r="A59" s="19">
        <v>57</v>
      </c>
      <c r="B59" s="19" t="s">
        <v>26</v>
      </c>
      <c r="C59" s="8" t="s">
        <v>32</v>
      </c>
      <c r="D59" s="9" t="s">
        <v>29</v>
      </c>
      <c r="E59" s="9">
        <v>1764.74</v>
      </c>
      <c r="F59" s="8"/>
      <c r="G59" s="19">
        <f t="shared" si="0"/>
        <v>0</v>
      </c>
      <c r="H59" s="16"/>
      <c r="I59" s="67">
        <f t="shared" si="1"/>
        <v>0</v>
      </c>
      <c r="J59" s="67">
        <f t="shared" si="2"/>
        <v>0</v>
      </c>
    </row>
    <row r="60" spans="1:10" s="2" customFormat="1" ht="58.35" customHeight="1" x14ac:dyDescent="0.2">
      <c r="A60" s="19">
        <v>58</v>
      </c>
      <c r="B60" s="19" t="s">
        <v>26</v>
      </c>
      <c r="C60" s="8" t="s">
        <v>33</v>
      </c>
      <c r="D60" s="9" t="s">
        <v>29</v>
      </c>
      <c r="E60" s="9">
        <v>3837.42</v>
      </c>
      <c r="F60" s="8"/>
      <c r="G60" s="19">
        <f t="shared" si="0"/>
        <v>0</v>
      </c>
      <c r="H60" s="16"/>
      <c r="I60" s="67">
        <f t="shared" si="1"/>
        <v>0</v>
      </c>
      <c r="J60" s="67">
        <f t="shared" si="2"/>
        <v>0</v>
      </c>
    </row>
    <row r="61" spans="1:10" s="2" customFormat="1" ht="29.1" customHeight="1" x14ac:dyDescent="0.2">
      <c r="A61" s="19">
        <v>59</v>
      </c>
      <c r="B61" s="19" t="s">
        <v>26</v>
      </c>
      <c r="C61" s="8" t="s">
        <v>34</v>
      </c>
      <c r="D61" s="9" t="s">
        <v>29</v>
      </c>
      <c r="E61" s="9">
        <v>1863.89</v>
      </c>
      <c r="F61" s="8"/>
      <c r="G61" s="19">
        <f t="shared" si="0"/>
        <v>0</v>
      </c>
      <c r="H61" s="16"/>
      <c r="I61" s="67">
        <f t="shared" si="1"/>
        <v>0</v>
      </c>
      <c r="J61" s="67">
        <f t="shared" si="2"/>
        <v>0</v>
      </c>
    </row>
    <row r="62" spans="1:10" s="2" customFormat="1" ht="38.450000000000003" customHeight="1" x14ac:dyDescent="0.2">
      <c r="A62" s="19">
        <v>60</v>
      </c>
      <c r="B62" s="19" t="s">
        <v>26</v>
      </c>
      <c r="C62" s="8" t="s">
        <v>35</v>
      </c>
      <c r="D62" s="9" t="s">
        <v>29</v>
      </c>
      <c r="E62" s="9">
        <v>646.89</v>
      </c>
      <c r="F62" s="8"/>
      <c r="G62" s="19">
        <f t="shared" si="0"/>
        <v>0</v>
      </c>
      <c r="H62" s="16"/>
      <c r="I62" s="67">
        <f t="shared" si="1"/>
        <v>0</v>
      </c>
      <c r="J62" s="67">
        <f t="shared" si="2"/>
        <v>0</v>
      </c>
    </row>
    <row r="63" spans="1:10" s="2" customFormat="1" ht="27.95" customHeight="1" x14ac:dyDescent="0.2">
      <c r="A63" s="19">
        <v>61</v>
      </c>
      <c r="B63" s="19" t="s">
        <v>26</v>
      </c>
      <c r="C63" s="8" t="s">
        <v>36</v>
      </c>
      <c r="D63" s="9" t="s">
        <v>29</v>
      </c>
      <c r="E63" s="9">
        <v>168.32</v>
      </c>
      <c r="F63" s="12"/>
      <c r="G63" s="19">
        <f t="shared" si="0"/>
        <v>0</v>
      </c>
      <c r="H63" s="28"/>
      <c r="I63" s="67">
        <f t="shared" si="1"/>
        <v>0</v>
      </c>
      <c r="J63" s="67">
        <f t="shared" si="2"/>
        <v>0</v>
      </c>
    </row>
    <row r="64" spans="1:10" s="2" customFormat="1" ht="30.75" customHeight="1" x14ac:dyDescent="0.2">
      <c r="A64" s="19">
        <v>62</v>
      </c>
      <c r="B64" s="19" t="s">
        <v>26</v>
      </c>
      <c r="C64" s="8" t="s">
        <v>37</v>
      </c>
      <c r="D64" s="9" t="s">
        <v>29</v>
      </c>
      <c r="E64" s="9">
        <v>5901.06</v>
      </c>
      <c r="F64" s="8"/>
      <c r="G64" s="19">
        <f t="shared" si="0"/>
        <v>0</v>
      </c>
      <c r="H64" s="16"/>
      <c r="I64" s="67">
        <f t="shared" si="1"/>
        <v>0</v>
      </c>
      <c r="J64" s="67">
        <f t="shared" si="2"/>
        <v>0</v>
      </c>
    </row>
    <row r="65" spans="1:10" s="2" customFormat="1" ht="19.350000000000001" customHeight="1" x14ac:dyDescent="0.2">
      <c r="A65" s="19">
        <v>63</v>
      </c>
      <c r="B65" s="19" t="s">
        <v>26</v>
      </c>
      <c r="C65" s="8" t="s">
        <v>38</v>
      </c>
      <c r="D65" s="9" t="s">
        <v>29</v>
      </c>
      <c r="E65" s="7">
        <v>565.59</v>
      </c>
      <c r="F65" s="8"/>
      <c r="G65" s="19">
        <f t="shared" si="0"/>
        <v>0</v>
      </c>
      <c r="H65" s="16"/>
      <c r="I65" s="67">
        <f t="shared" si="1"/>
        <v>0</v>
      </c>
      <c r="J65" s="67">
        <f t="shared" si="2"/>
        <v>0</v>
      </c>
    </row>
    <row r="66" spans="1:10" s="2" customFormat="1" ht="26.1" customHeight="1" x14ac:dyDescent="0.2">
      <c r="A66" s="19">
        <v>64</v>
      </c>
      <c r="B66" s="19" t="s">
        <v>26</v>
      </c>
      <c r="C66" s="8" t="s">
        <v>39</v>
      </c>
      <c r="D66" s="9" t="s">
        <v>29</v>
      </c>
      <c r="E66" s="7">
        <v>655.62</v>
      </c>
      <c r="F66" s="8"/>
      <c r="G66" s="19">
        <f t="shared" si="0"/>
        <v>0</v>
      </c>
      <c r="H66" s="16"/>
      <c r="I66" s="67">
        <f t="shared" si="1"/>
        <v>0</v>
      </c>
      <c r="J66" s="67">
        <f t="shared" si="2"/>
        <v>0</v>
      </c>
    </row>
    <row r="67" spans="1:10" s="2" customFormat="1" ht="30.4" customHeight="1" x14ac:dyDescent="0.2">
      <c r="A67" s="19">
        <v>65</v>
      </c>
      <c r="B67" s="19" t="s">
        <v>26</v>
      </c>
      <c r="C67" s="8" t="s">
        <v>40</v>
      </c>
      <c r="D67" s="9" t="s">
        <v>29</v>
      </c>
      <c r="E67" s="7">
        <v>555.22</v>
      </c>
      <c r="F67" s="8"/>
      <c r="G67" s="19">
        <f t="shared" si="0"/>
        <v>0</v>
      </c>
      <c r="H67" s="16"/>
      <c r="I67" s="67">
        <f t="shared" si="1"/>
        <v>0</v>
      </c>
      <c r="J67" s="67">
        <f t="shared" si="2"/>
        <v>0</v>
      </c>
    </row>
    <row r="68" spans="1:10" s="2" customFormat="1" ht="24.95" customHeight="1" x14ac:dyDescent="0.2">
      <c r="A68" s="19">
        <v>66</v>
      </c>
      <c r="B68" s="19" t="s">
        <v>26</v>
      </c>
      <c r="C68" s="8" t="s">
        <v>41</v>
      </c>
      <c r="D68" s="3" t="s">
        <v>7</v>
      </c>
      <c r="E68" s="7">
        <v>2325.9299999999998</v>
      </c>
      <c r="F68" s="8"/>
      <c r="G68" s="19">
        <f t="shared" si="0"/>
        <v>0</v>
      </c>
      <c r="H68" s="16"/>
      <c r="I68" s="67">
        <f t="shared" si="1"/>
        <v>0</v>
      </c>
      <c r="J68" s="67">
        <f t="shared" si="2"/>
        <v>0</v>
      </c>
    </row>
    <row r="69" spans="1:10" s="2" customFormat="1" ht="34.700000000000003" customHeight="1" x14ac:dyDescent="0.2">
      <c r="A69" s="19">
        <v>67</v>
      </c>
      <c r="B69" s="19" t="s">
        <v>26</v>
      </c>
      <c r="C69" s="38" t="s">
        <v>79</v>
      </c>
      <c r="D69" s="3" t="s">
        <v>24</v>
      </c>
      <c r="E69" s="30">
        <v>251</v>
      </c>
      <c r="F69" s="8"/>
      <c r="G69" s="19">
        <f t="shared" si="0"/>
        <v>0</v>
      </c>
      <c r="H69" s="16"/>
      <c r="I69" s="67">
        <f t="shared" si="1"/>
        <v>0</v>
      </c>
      <c r="J69" s="67">
        <f t="shared" si="2"/>
        <v>0</v>
      </c>
    </row>
    <row r="70" spans="1:10" s="2" customFormat="1" ht="34.700000000000003" customHeight="1" x14ac:dyDescent="0.2">
      <c r="A70" s="19">
        <v>68</v>
      </c>
      <c r="B70" s="19" t="s">
        <v>26</v>
      </c>
      <c r="C70" s="38" t="s">
        <v>80</v>
      </c>
      <c r="D70" s="3" t="s">
        <v>24</v>
      </c>
      <c r="E70" s="30">
        <v>242</v>
      </c>
      <c r="F70" s="8"/>
      <c r="G70" s="19">
        <f t="shared" ref="G70:G133" si="3">E70*F70</f>
        <v>0</v>
      </c>
      <c r="H70" s="16"/>
      <c r="I70" s="67">
        <f t="shared" ref="I70:I133" si="4">E70*H70</f>
        <v>0</v>
      </c>
      <c r="J70" s="67">
        <f t="shared" ref="J70:J133" si="5">G70+I70</f>
        <v>0</v>
      </c>
    </row>
    <row r="71" spans="1:10" s="2" customFormat="1" ht="34.700000000000003" customHeight="1" x14ac:dyDescent="0.2">
      <c r="A71" s="19">
        <v>69</v>
      </c>
      <c r="B71" s="19" t="s">
        <v>26</v>
      </c>
      <c r="C71" s="38" t="s">
        <v>81</v>
      </c>
      <c r="D71" s="3" t="s">
        <v>24</v>
      </c>
      <c r="E71" s="30">
        <v>28.4</v>
      </c>
      <c r="F71" s="8"/>
      <c r="G71" s="19">
        <f t="shared" si="3"/>
        <v>0</v>
      </c>
      <c r="H71" s="16"/>
      <c r="I71" s="67">
        <f t="shared" si="4"/>
        <v>0</v>
      </c>
      <c r="J71" s="67">
        <f t="shared" si="5"/>
        <v>0</v>
      </c>
    </row>
    <row r="72" spans="1:10" s="2" customFormat="1" ht="34.700000000000003" customHeight="1" x14ac:dyDescent="0.2">
      <c r="A72" s="19">
        <v>70</v>
      </c>
      <c r="B72" s="19" t="s">
        <v>26</v>
      </c>
      <c r="C72" s="38" t="s">
        <v>82</v>
      </c>
      <c r="D72" s="3" t="s">
        <v>24</v>
      </c>
      <c r="E72" s="30">
        <v>38.6</v>
      </c>
      <c r="F72" s="8"/>
      <c r="G72" s="19">
        <f t="shared" si="3"/>
        <v>0</v>
      </c>
      <c r="H72" s="16"/>
      <c r="I72" s="67">
        <f t="shared" si="4"/>
        <v>0</v>
      </c>
      <c r="J72" s="67">
        <f t="shared" si="5"/>
        <v>0</v>
      </c>
    </row>
    <row r="73" spans="1:10" s="2" customFormat="1" ht="24.95" customHeight="1" x14ac:dyDescent="0.2">
      <c r="A73" s="19">
        <v>71</v>
      </c>
      <c r="B73" s="19" t="s">
        <v>26</v>
      </c>
      <c r="C73" s="38" t="s">
        <v>257</v>
      </c>
      <c r="D73" s="3" t="s">
        <v>24</v>
      </c>
      <c r="E73" s="30">
        <v>386.4</v>
      </c>
      <c r="F73" s="8"/>
      <c r="G73" s="19">
        <f t="shared" si="3"/>
        <v>0</v>
      </c>
      <c r="H73" s="16"/>
      <c r="I73" s="67">
        <f t="shared" si="4"/>
        <v>0</v>
      </c>
      <c r="J73" s="67">
        <f t="shared" si="5"/>
        <v>0</v>
      </c>
    </row>
    <row r="74" spans="1:10" s="2" customFormat="1" ht="40.700000000000003" customHeight="1" x14ac:dyDescent="0.2">
      <c r="A74" s="21">
        <v>72</v>
      </c>
      <c r="B74" s="21" t="s">
        <v>26</v>
      </c>
      <c r="C74" s="33" t="s">
        <v>59</v>
      </c>
      <c r="D74" s="25"/>
      <c r="E74" s="20"/>
      <c r="F74" s="23"/>
      <c r="G74" s="21"/>
      <c r="H74" s="24"/>
      <c r="I74" s="69"/>
      <c r="J74" s="69"/>
    </row>
    <row r="75" spans="1:10" s="2" customFormat="1" ht="26.65" customHeight="1" x14ac:dyDescent="0.2">
      <c r="A75" s="19">
        <v>73</v>
      </c>
      <c r="B75" s="19" t="s">
        <v>26</v>
      </c>
      <c r="C75" s="8" t="s">
        <v>42</v>
      </c>
      <c r="D75" s="9" t="s">
        <v>43</v>
      </c>
      <c r="E75" s="9">
        <v>227.88</v>
      </c>
      <c r="F75" s="12"/>
      <c r="G75" s="19">
        <f t="shared" si="3"/>
        <v>0</v>
      </c>
      <c r="H75" s="28"/>
      <c r="I75" s="67">
        <f t="shared" si="4"/>
        <v>0</v>
      </c>
      <c r="J75" s="67">
        <f t="shared" si="5"/>
        <v>0</v>
      </c>
    </row>
    <row r="76" spans="1:10" s="2" customFormat="1" ht="30.75" customHeight="1" x14ac:dyDescent="0.2">
      <c r="A76" s="19">
        <v>74</v>
      </c>
      <c r="B76" s="19" t="s">
        <v>26</v>
      </c>
      <c r="C76" s="32" t="s">
        <v>44</v>
      </c>
      <c r="D76" s="3" t="s">
        <v>25</v>
      </c>
      <c r="E76" s="30">
        <v>800</v>
      </c>
      <c r="F76" s="12"/>
      <c r="G76" s="19">
        <f t="shared" si="3"/>
        <v>0</v>
      </c>
      <c r="H76" s="28"/>
      <c r="I76" s="67">
        <f t="shared" si="4"/>
        <v>0</v>
      </c>
      <c r="J76" s="67">
        <f t="shared" si="5"/>
        <v>0</v>
      </c>
    </row>
    <row r="77" spans="1:10" s="2" customFormat="1" ht="24.95" customHeight="1" x14ac:dyDescent="0.2">
      <c r="A77" s="19">
        <v>75</v>
      </c>
      <c r="B77" s="19" t="s">
        <v>26</v>
      </c>
      <c r="C77" s="8" t="s">
        <v>45</v>
      </c>
      <c r="D77" s="9" t="s">
        <v>43</v>
      </c>
      <c r="E77" s="9">
        <v>16064</v>
      </c>
      <c r="F77" s="12"/>
      <c r="G77" s="19">
        <f t="shared" si="3"/>
        <v>0</v>
      </c>
      <c r="H77" s="28"/>
      <c r="I77" s="67">
        <f t="shared" si="4"/>
        <v>0</v>
      </c>
      <c r="J77" s="67">
        <f t="shared" si="5"/>
        <v>0</v>
      </c>
    </row>
    <row r="78" spans="1:10" s="2" customFormat="1" ht="56.45" customHeight="1" x14ac:dyDescent="0.2">
      <c r="A78" s="19">
        <v>76</v>
      </c>
      <c r="B78" s="19" t="s">
        <v>26</v>
      </c>
      <c r="C78" s="8" t="s">
        <v>46</v>
      </c>
      <c r="D78" s="3" t="s">
        <v>25</v>
      </c>
      <c r="E78" s="30">
        <v>4420</v>
      </c>
      <c r="F78" s="12"/>
      <c r="G78" s="19">
        <f t="shared" si="3"/>
        <v>0</v>
      </c>
      <c r="H78" s="28"/>
      <c r="I78" s="67">
        <f t="shared" si="4"/>
        <v>0</v>
      </c>
      <c r="J78" s="67">
        <f t="shared" si="5"/>
        <v>0</v>
      </c>
    </row>
    <row r="79" spans="1:10" s="2" customFormat="1" ht="29.65" customHeight="1" x14ac:dyDescent="0.2">
      <c r="A79" s="19">
        <v>77</v>
      </c>
      <c r="B79" s="19" t="s">
        <v>26</v>
      </c>
      <c r="C79" s="8" t="s">
        <v>47</v>
      </c>
      <c r="D79" s="3" t="s">
        <v>25</v>
      </c>
      <c r="E79" s="30">
        <v>19280</v>
      </c>
      <c r="F79" s="12"/>
      <c r="G79" s="19">
        <f t="shared" si="3"/>
        <v>0</v>
      </c>
      <c r="H79" s="28"/>
      <c r="I79" s="67">
        <f t="shared" si="4"/>
        <v>0</v>
      </c>
      <c r="J79" s="67">
        <f t="shared" si="5"/>
        <v>0</v>
      </c>
    </row>
    <row r="80" spans="1:10" s="2" customFormat="1" ht="30" customHeight="1" x14ac:dyDescent="0.2">
      <c r="A80" s="19">
        <v>78</v>
      </c>
      <c r="B80" s="19" t="s">
        <v>26</v>
      </c>
      <c r="C80" s="8" t="s">
        <v>48</v>
      </c>
      <c r="D80" s="3" t="s">
        <v>25</v>
      </c>
      <c r="E80" s="30">
        <v>4390</v>
      </c>
      <c r="F80" s="12"/>
      <c r="G80" s="19">
        <f t="shared" si="3"/>
        <v>0</v>
      </c>
      <c r="H80" s="28"/>
      <c r="I80" s="67">
        <f t="shared" si="4"/>
        <v>0</v>
      </c>
      <c r="J80" s="67">
        <f t="shared" si="5"/>
        <v>0</v>
      </c>
    </row>
    <row r="81" spans="1:10" s="2" customFormat="1" ht="23.65" customHeight="1" x14ac:dyDescent="0.2">
      <c r="A81" s="19">
        <v>79</v>
      </c>
      <c r="B81" s="19" t="s">
        <v>26</v>
      </c>
      <c r="C81" s="8" t="s">
        <v>49</v>
      </c>
      <c r="D81" s="3" t="s">
        <v>25</v>
      </c>
      <c r="E81" s="30">
        <v>202383</v>
      </c>
      <c r="F81" s="12"/>
      <c r="G81" s="19">
        <f t="shared" si="3"/>
        <v>0</v>
      </c>
      <c r="H81" s="28"/>
      <c r="I81" s="67">
        <f t="shared" si="4"/>
        <v>0</v>
      </c>
      <c r="J81" s="67">
        <f t="shared" si="5"/>
        <v>0</v>
      </c>
    </row>
    <row r="82" spans="1:10" s="2" customFormat="1" ht="38.450000000000003" customHeight="1" x14ac:dyDescent="0.2">
      <c r="A82" s="19">
        <v>80</v>
      </c>
      <c r="B82" s="19" t="s">
        <v>26</v>
      </c>
      <c r="C82" s="32" t="s">
        <v>50</v>
      </c>
      <c r="D82" s="9" t="s">
        <v>43</v>
      </c>
      <c r="E82" s="30">
        <v>4484.3100000000004</v>
      </c>
      <c r="F82" s="12"/>
      <c r="G82" s="19">
        <f t="shared" si="3"/>
        <v>0</v>
      </c>
      <c r="H82" s="28"/>
      <c r="I82" s="67">
        <f t="shared" si="4"/>
        <v>0</v>
      </c>
      <c r="J82" s="67">
        <f t="shared" si="5"/>
        <v>0</v>
      </c>
    </row>
    <row r="83" spans="1:10" s="2" customFormat="1" ht="27.4" customHeight="1" x14ac:dyDescent="0.2">
      <c r="A83" s="19">
        <v>81</v>
      </c>
      <c r="B83" s="19" t="s">
        <v>26</v>
      </c>
      <c r="C83" s="32" t="s">
        <v>51</v>
      </c>
      <c r="D83" s="3" t="s">
        <v>25</v>
      </c>
      <c r="E83" s="30">
        <v>224</v>
      </c>
      <c r="F83" s="12"/>
      <c r="G83" s="19">
        <f t="shared" si="3"/>
        <v>0</v>
      </c>
      <c r="H83" s="28"/>
      <c r="I83" s="67">
        <f t="shared" si="4"/>
        <v>0</v>
      </c>
      <c r="J83" s="67">
        <f t="shared" si="5"/>
        <v>0</v>
      </c>
    </row>
    <row r="84" spans="1:10" s="2" customFormat="1" ht="32.65" customHeight="1" x14ac:dyDescent="0.2">
      <c r="A84" s="19">
        <v>82</v>
      </c>
      <c r="B84" s="19" t="s">
        <v>26</v>
      </c>
      <c r="C84" s="8" t="s">
        <v>52</v>
      </c>
      <c r="D84" s="3" t="s">
        <v>25</v>
      </c>
      <c r="E84" s="30">
        <v>1682</v>
      </c>
      <c r="F84" s="12"/>
      <c r="G84" s="19">
        <f t="shared" si="3"/>
        <v>0</v>
      </c>
      <c r="H84" s="28"/>
      <c r="I84" s="67">
        <f t="shared" si="4"/>
        <v>0</v>
      </c>
      <c r="J84" s="67">
        <f t="shared" si="5"/>
        <v>0</v>
      </c>
    </row>
    <row r="85" spans="1:10" s="2" customFormat="1" ht="21.95" customHeight="1" x14ac:dyDescent="0.2">
      <c r="A85" s="19">
        <v>83</v>
      </c>
      <c r="B85" s="19" t="s">
        <v>26</v>
      </c>
      <c r="C85" s="8" t="s">
        <v>53</v>
      </c>
      <c r="D85" s="9" t="s">
        <v>43</v>
      </c>
      <c r="E85" s="9">
        <v>171.68</v>
      </c>
      <c r="F85" s="12"/>
      <c r="G85" s="19">
        <f t="shared" si="3"/>
        <v>0</v>
      </c>
      <c r="H85" s="28"/>
      <c r="I85" s="67">
        <f t="shared" si="4"/>
        <v>0</v>
      </c>
      <c r="J85" s="67">
        <f t="shared" si="5"/>
        <v>0</v>
      </c>
    </row>
    <row r="86" spans="1:10" s="2" customFormat="1" ht="29.65" customHeight="1" x14ac:dyDescent="0.2">
      <c r="A86" s="19">
        <v>84</v>
      </c>
      <c r="B86" s="19" t="s">
        <v>26</v>
      </c>
      <c r="C86" s="8" t="s">
        <v>54</v>
      </c>
      <c r="D86" s="3" t="s">
        <v>25</v>
      </c>
      <c r="E86" s="30">
        <v>150</v>
      </c>
      <c r="F86" s="12"/>
      <c r="G86" s="19">
        <f t="shared" si="3"/>
        <v>0</v>
      </c>
      <c r="H86" s="28"/>
      <c r="I86" s="67">
        <f t="shared" si="4"/>
        <v>0</v>
      </c>
      <c r="J86" s="67">
        <f t="shared" si="5"/>
        <v>0</v>
      </c>
    </row>
    <row r="87" spans="1:10" s="2" customFormat="1" ht="43.35" customHeight="1" x14ac:dyDescent="0.2">
      <c r="A87" s="19">
        <v>85</v>
      </c>
      <c r="B87" s="19" t="s">
        <v>26</v>
      </c>
      <c r="C87" s="32" t="s">
        <v>55</v>
      </c>
      <c r="D87" s="9" t="s">
        <v>43</v>
      </c>
      <c r="E87" s="7">
        <v>694.96</v>
      </c>
      <c r="F87" s="8"/>
      <c r="G87" s="19">
        <f t="shared" si="3"/>
        <v>0</v>
      </c>
      <c r="H87" s="16"/>
      <c r="I87" s="67">
        <f t="shared" si="4"/>
        <v>0</v>
      </c>
      <c r="J87" s="67">
        <f t="shared" si="5"/>
        <v>0</v>
      </c>
    </row>
    <row r="88" spans="1:10" s="2" customFormat="1" ht="25.7" customHeight="1" x14ac:dyDescent="0.2">
      <c r="A88" s="19">
        <v>86</v>
      </c>
      <c r="B88" s="19" t="s">
        <v>26</v>
      </c>
      <c r="C88" s="32" t="s">
        <v>56</v>
      </c>
      <c r="D88" s="9" t="s">
        <v>43</v>
      </c>
      <c r="E88" s="7">
        <v>555.22</v>
      </c>
      <c r="F88" s="8"/>
      <c r="G88" s="19">
        <f t="shared" si="3"/>
        <v>0</v>
      </c>
      <c r="H88" s="16"/>
      <c r="I88" s="67">
        <f t="shared" si="4"/>
        <v>0</v>
      </c>
      <c r="J88" s="67">
        <f t="shared" si="5"/>
        <v>0</v>
      </c>
    </row>
    <row r="89" spans="1:10" s="2" customFormat="1" ht="27.95" customHeight="1" x14ac:dyDescent="0.2">
      <c r="A89" s="19">
        <v>87</v>
      </c>
      <c r="B89" s="19" t="s">
        <v>26</v>
      </c>
      <c r="C89" s="8" t="s">
        <v>57</v>
      </c>
      <c r="D89" s="3" t="s">
        <v>7</v>
      </c>
      <c r="E89" s="7">
        <v>2325.9299999999998</v>
      </c>
      <c r="F89" s="8"/>
      <c r="G89" s="19">
        <f t="shared" si="3"/>
        <v>0</v>
      </c>
      <c r="H89" s="16"/>
      <c r="I89" s="67">
        <f t="shared" si="4"/>
        <v>0</v>
      </c>
      <c r="J89" s="67">
        <f t="shared" si="5"/>
        <v>0</v>
      </c>
    </row>
    <row r="90" spans="1:10" s="2" customFormat="1" ht="26.45" customHeight="1" x14ac:dyDescent="0.2">
      <c r="A90" s="19">
        <v>88</v>
      </c>
      <c r="B90" s="19" t="s">
        <v>26</v>
      </c>
      <c r="C90" s="38" t="s">
        <v>83</v>
      </c>
      <c r="D90" s="39" t="s">
        <v>24</v>
      </c>
      <c r="E90" s="40">
        <v>309</v>
      </c>
      <c r="F90" s="12"/>
      <c r="G90" s="19">
        <f t="shared" si="3"/>
        <v>0</v>
      </c>
      <c r="H90" s="28"/>
      <c r="I90" s="67">
        <f t="shared" si="4"/>
        <v>0</v>
      </c>
      <c r="J90" s="67">
        <f t="shared" si="5"/>
        <v>0</v>
      </c>
    </row>
    <row r="91" spans="1:10" s="2" customFormat="1" ht="39.950000000000003" customHeight="1" x14ac:dyDescent="0.2">
      <c r="A91" s="19">
        <v>89</v>
      </c>
      <c r="B91" s="19" t="s">
        <v>26</v>
      </c>
      <c r="C91" s="32" t="s">
        <v>50</v>
      </c>
      <c r="D91" s="9" t="s">
        <v>43</v>
      </c>
      <c r="E91" s="30">
        <v>386.4</v>
      </c>
      <c r="F91" s="12"/>
      <c r="G91" s="19">
        <f t="shared" si="3"/>
        <v>0</v>
      </c>
      <c r="H91" s="28"/>
      <c r="I91" s="67">
        <f t="shared" si="4"/>
        <v>0</v>
      </c>
      <c r="J91" s="67">
        <f t="shared" si="5"/>
        <v>0</v>
      </c>
    </row>
    <row r="92" spans="1:10" s="2" customFormat="1" ht="39.950000000000003" customHeight="1" x14ac:dyDescent="0.2">
      <c r="A92" s="47">
        <v>90</v>
      </c>
      <c r="B92" s="47" t="s">
        <v>26</v>
      </c>
      <c r="C92" s="53" t="s">
        <v>84</v>
      </c>
      <c r="D92" s="54"/>
      <c r="E92" s="55"/>
      <c r="F92" s="51"/>
      <c r="G92" s="47"/>
      <c r="H92" s="52"/>
      <c r="I92" s="68"/>
      <c r="J92" s="68"/>
    </row>
    <row r="93" spans="1:10" s="2" customFormat="1" ht="27.95" customHeight="1" x14ac:dyDescent="0.2">
      <c r="A93" s="19">
        <v>91</v>
      </c>
      <c r="B93" s="19" t="s">
        <v>26</v>
      </c>
      <c r="C93" s="10" t="s">
        <v>127</v>
      </c>
      <c r="D93" s="3"/>
      <c r="E93" s="30"/>
      <c r="F93" s="12"/>
      <c r="G93" s="19">
        <f t="shared" si="3"/>
        <v>0</v>
      </c>
      <c r="H93" s="28"/>
      <c r="I93" s="67">
        <f t="shared" si="4"/>
        <v>0</v>
      </c>
      <c r="J93" s="67">
        <f t="shared" si="5"/>
        <v>0</v>
      </c>
    </row>
    <row r="94" spans="1:10" s="2" customFormat="1" ht="29.65" customHeight="1" x14ac:dyDescent="0.2">
      <c r="A94" s="19">
        <v>92</v>
      </c>
      <c r="B94" s="19" t="s">
        <v>26</v>
      </c>
      <c r="C94" s="8" t="s">
        <v>130</v>
      </c>
      <c r="D94" s="3" t="s">
        <v>24</v>
      </c>
      <c r="E94" s="30">
        <v>1690.07</v>
      </c>
      <c r="F94" s="12"/>
      <c r="G94" s="19">
        <f t="shared" si="3"/>
        <v>0</v>
      </c>
      <c r="H94" s="28"/>
      <c r="I94" s="67">
        <f t="shared" si="4"/>
        <v>0</v>
      </c>
      <c r="J94" s="67">
        <f t="shared" si="5"/>
        <v>0</v>
      </c>
    </row>
    <row r="95" spans="1:10" s="2" customFormat="1" ht="24.4" customHeight="1" x14ac:dyDescent="0.2">
      <c r="A95" s="19">
        <v>93</v>
      </c>
      <c r="B95" s="19" t="s">
        <v>26</v>
      </c>
      <c r="C95" s="10" t="s">
        <v>131</v>
      </c>
      <c r="D95" s="3"/>
      <c r="E95" s="30"/>
      <c r="F95" s="12"/>
      <c r="G95" s="19">
        <f t="shared" si="3"/>
        <v>0</v>
      </c>
      <c r="H95" s="28"/>
      <c r="I95" s="67">
        <f t="shared" si="4"/>
        <v>0</v>
      </c>
      <c r="J95" s="67">
        <f t="shared" si="5"/>
        <v>0</v>
      </c>
    </row>
    <row r="96" spans="1:10" s="2" customFormat="1" ht="24.4" customHeight="1" x14ac:dyDescent="0.2">
      <c r="A96" s="19">
        <v>94</v>
      </c>
      <c r="B96" s="19" t="s">
        <v>26</v>
      </c>
      <c r="C96" s="8" t="s">
        <v>128</v>
      </c>
      <c r="D96" s="3" t="s">
        <v>24</v>
      </c>
      <c r="E96" s="30">
        <v>820.78</v>
      </c>
      <c r="F96" s="12"/>
      <c r="G96" s="19">
        <f t="shared" si="3"/>
        <v>0</v>
      </c>
      <c r="H96" s="28"/>
      <c r="I96" s="67">
        <f t="shared" si="4"/>
        <v>0</v>
      </c>
      <c r="J96" s="67">
        <f t="shared" si="5"/>
        <v>0</v>
      </c>
    </row>
    <row r="97" spans="1:10" s="2" customFormat="1" ht="27.95" customHeight="1" x14ac:dyDescent="0.2">
      <c r="A97" s="19">
        <v>95</v>
      </c>
      <c r="B97" s="19" t="s">
        <v>26</v>
      </c>
      <c r="C97" s="12" t="s">
        <v>129</v>
      </c>
      <c r="D97" s="3" t="s">
        <v>24</v>
      </c>
      <c r="E97" s="30">
        <v>820.78</v>
      </c>
      <c r="F97" s="12"/>
      <c r="G97" s="19">
        <f t="shared" si="3"/>
        <v>0</v>
      </c>
      <c r="H97" s="28"/>
      <c r="I97" s="67">
        <f t="shared" si="4"/>
        <v>0</v>
      </c>
      <c r="J97" s="67">
        <f t="shared" si="5"/>
        <v>0</v>
      </c>
    </row>
    <row r="98" spans="1:10" s="2" customFormat="1" ht="25.35" customHeight="1" x14ac:dyDescent="0.2">
      <c r="A98" s="19">
        <v>96</v>
      </c>
      <c r="B98" s="19" t="s">
        <v>26</v>
      </c>
      <c r="C98" s="8" t="s">
        <v>130</v>
      </c>
      <c r="D98" s="3"/>
      <c r="E98" s="30">
        <v>820.78</v>
      </c>
      <c r="F98" s="8"/>
      <c r="G98" s="19">
        <f t="shared" si="3"/>
        <v>0</v>
      </c>
      <c r="H98" s="16"/>
      <c r="I98" s="67">
        <f t="shared" si="4"/>
        <v>0</v>
      </c>
      <c r="J98" s="67">
        <f t="shared" si="5"/>
        <v>0</v>
      </c>
    </row>
    <row r="99" spans="1:10" s="2" customFormat="1" ht="24.75" customHeight="1" x14ac:dyDescent="0.2">
      <c r="A99" s="19">
        <v>97</v>
      </c>
      <c r="B99" s="19" t="s">
        <v>26</v>
      </c>
      <c r="C99" s="10" t="s">
        <v>132</v>
      </c>
      <c r="D99" s="3"/>
      <c r="F99" s="12"/>
      <c r="G99" s="19">
        <f t="shared" si="3"/>
        <v>0</v>
      </c>
      <c r="H99" s="28"/>
      <c r="I99" s="67">
        <f t="shared" si="4"/>
        <v>0</v>
      </c>
      <c r="J99" s="67">
        <f t="shared" si="5"/>
        <v>0</v>
      </c>
    </row>
    <row r="100" spans="1:10" s="2" customFormat="1" ht="27" customHeight="1" x14ac:dyDescent="0.2">
      <c r="A100" s="19">
        <v>98</v>
      </c>
      <c r="B100" s="19" t="s">
        <v>26</v>
      </c>
      <c r="C100" s="8" t="s">
        <v>128</v>
      </c>
      <c r="D100" s="3" t="s">
        <v>24</v>
      </c>
      <c r="E100" s="11">
        <v>666.08</v>
      </c>
      <c r="F100" s="12"/>
      <c r="G100" s="19">
        <f t="shared" si="3"/>
        <v>0</v>
      </c>
      <c r="H100" s="28"/>
      <c r="I100" s="67">
        <f t="shared" si="4"/>
        <v>0</v>
      </c>
      <c r="J100" s="67">
        <f t="shared" si="5"/>
        <v>0</v>
      </c>
    </row>
    <row r="101" spans="1:10" s="2" customFormat="1" ht="27" customHeight="1" x14ac:dyDescent="0.2">
      <c r="A101" s="19">
        <v>99</v>
      </c>
      <c r="B101" s="19" t="s">
        <v>26</v>
      </c>
      <c r="C101" s="8" t="s">
        <v>130</v>
      </c>
      <c r="D101" s="3" t="s">
        <v>24</v>
      </c>
      <c r="E101" s="11">
        <v>666.08</v>
      </c>
      <c r="F101" s="12"/>
      <c r="G101" s="19">
        <f t="shared" si="3"/>
        <v>0</v>
      </c>
      <c r="H101" s="28"/>
      <c r="I101" s="67">
        <f t="shared" si="4"/>
        <v>0</v>
      </c>
      <c r="J101" s="67">
        <f t="shared" si="5"/>
        <v>0</v>
      </c>
    </row>
    <row r="102" spans="1:10" s="2" customFormat="1" ht="27" customHeight="1" x14ac:dyDescent="0.2">
      <c r="A102" s="19">
        <v>100</v>
      </c>
      <c r="B102" s="19" t="s">
        <v>26</v>
      </c>
      <c r="C102" s="10" t="s">
        <v>133</v>
      </c>
      <c r="D102" s="3"/>
      <c r="E102" s="11"/>
      <c r="F102" s="12"/>
      <c r="G102" s="19">
        <f t="shared" si="3"/>
        <v>0</v>
      </c>
      <c r="H102" s="28"/>
      <c r="I102" s="67">
        <f t="shared" si="4"/>
        <v>0</v>
      </c>
      <c r="J102" s="67">
        <f t="shared" si="5"/>
        <v>0</v>
      </c>
    </row>
    <row r="103" spans="1:10" s="2" customFormat="1" ht="20.65" customHeight="1" x14ac:dyDescent="0.2">
      <c r="A103" s="19">
        <v>101</v>
      </c>
      <c r="B103" s="19" t="s">
        <v>26</v>
      </c>
      <c r="C103" s="8" t="s">
        <v>128</v>
      </c>
      <c r="D103" s="3" t="s">
        <v>24</v>
      </c>
      <c r="E103" s="11">
        <v>381.31</v>
      </c>
      <c r="F103" s="12"/>
      <c r="G103" s="19">
        <f t="shared" si="3"/>
        <v>0</v>
      </c>
      <c r="H103" s="28"/>
      <c r="I103" s="67">
        <f t="shared" si="4"/>
        <v>0</v>
      </c>
      <c r="J103" s="67">
        <f t="shared" si="5"/>
        <v>0</v>
      </c>
    </row>
    <row r="104" spans="1:10" s="2" customFormat="1" ht="27" customHeight="1" x14ac:dyDescent="0.2">
      <c r="A104" s="19">
        <v>102</v>
      </c>
      <c r="B104" s="19" t="s">
        <v>26</v>
      </c>
      <c r="C104" s="12" t="s">
        <v>129</v>
      </c>
      <c r="D104" s="3" t="s">
        <v>24</v>
      </c>
      <c r="E104" s="11">
        <v>381.31</v>
      </c>
      <c r="F104" s="12"/>
      <c r="G104" s="19">
        <f t="shared" si="3"/>
        <v>0</v>
      </c>
      <c r="H104" s="28"/>
      <c r="I104" s="67">
        <f t="shared" si="4"/>
        <v>0</v>
      </c>
      <c r="J104" s="67">
        <f t="shared" si="5"/>
        <v>0</v>
      </c>
    </row>
    <row r="105" spans="1:10" s="2" customFormat="1" ht="27" customHeight="1" x14ac:dyDescent="0.2">
      <c r="A105" s="19">
        <v>103</v>
      </c>
      <c r="B105" s="19" t="s">
        <v>26</v>
      </c>
      <c r="C105" s="8" t="s">
        <v>130</v>
      </c>
      <c r="D105" s="3" t="s">
        <v>24</v>
      </c>
      <c r="E105" s="11">
        <v>381.31</v>
      </c>
      <c r="F105" s="12"/>
      <c r="G105" s="19">
        <f t="shared" si="3"/>
        <v>0</v>
      </c>
      <c r="H105" s="28"/>
      <c r="I105" s="67">
        <f t="shared" si="4"/>
        <v>0</v>
      </c>
      <c r="J105" s="67">
        <f t="shared" si="5"/>
        <v>0</v>
      </c>
    </row>
    <row r="106" spans="1:10" s="2" customFormat="1" ht="22.7" customHeight="1" x14ac:dyDescent="0.2">
      <c r="A106" s="19">
        <v>104</v>
      </c>
      <c r="B106" s="19" t="s">
        <v>26</v>
      </c>
      <c r="C106" s="10" t="s">
        <v>137</v>
      </c>
      <c r="D106" s="3"/>
      <c r="E106" s="7"/>
      <c r="F106" s="8"/>
      <c r="G106" s="19">
        <f t="shared" si="3"/>
        <v>0</v>
      </c>
      <c r="H106" s="16"/>
      <c r="I106" s="67">
        <f t="shared" si="4"/>
        <v>0</v>
      </c>
      <c r="J106" s="67">
        <f t="shared" si="5"/>
        <v>0</v>
      </c>
    </row>
    <row r="107" spans="1:10" s="2" customFormat="1" ht="28.35" customHeight="1" x14ac:dyDescent="0.2">
      <c r="A107" s="19">
        <v>105</v>
      </c>
      <c r="B107" s="19" t="s">
        <v>26</v>
      </c>
      <c r="C107" s="12" t="s">
        <v>134</v>
      </c>
      <c r="D107" s="3" t="s">
        <v>24</v>
      </c>
      <c r="E107" s="7">
        <v>2607.3200000000002</v>
      </c>
      <c r="F107" s="12"/>
      <c r="G107" s="19">
        <f t="shared" si="3"/>
        <v>0</v>
      </c>
      <c r="H107" s="28"/>
      <c r="I107" s="67">
        <f t="shared" si="4"/>
        <v>0</v>
      </c>
      <c r="J107" s="67">
        <f t="shared" si="5"/>
        <v>0</v>
      </c>
    </row>
    <row r="108" spans="1:10" s="2" customFormat="1" ht="30.4" customHeight="1" x14ac:dyDescent="0.2">
      <c r="A108" s="19">
        <v>106</v>
      </c>
      <c r="B108" s="19" t="s">
        <v>26</v>
      </c>
      <c r="C108" s="12" t="s">
        <v>135</v>
      </c>
      <c r="D108" s="3" t="s">
        <v>24</v>
      </c>
      <c r="E108" s="7">
        <v>2607.3200000000002</v>
      </c>
      <c r="F108" s="12"/>
      <c r="G108" s="19">
        <f t="shared" si="3"/>
        <v>0</v>
      </c>
      <c r="H108" s="28"/>
      <c r="I108" s="67">
        <f t="shared" si="4"/>
        <v>0</v>
      </c>
      <c r="J108" s="67">
        <f t="shared" si="5"/>
        <v>0</v>
      </c>
    </row>
    <row r="109" spans="1:10" s="2" customFormat="1" ht="24" customHeight="1" x14ac:dyDescent="0.2">
      <c r="A109" s="19">
        <v>107</v>
      </c>
      <c r="B109" s="19" t="s">
        <v>26</v>
      </c>
      <c r="C109" s="10" t="s">
        <v>138</v>
      </c>
      <c r="D109" s="3"/>
      <c r="E109" s="31"/>
      <c r="F109" s="12"/>
      <c r="G109" s="19">
        <f t="shared" si="3"/>
        <v>0</v>
      </c>
      <c r="H109" s="28"/>
      <c r="I109" s="67">
        <f t="shared" si="4"/>
        <v>0</v>
      </c>
      <c r="J109" s="67">
        <f t="shared" si="5"/>
        <v>0</v>
      </c>
    </row>
    <row r="110" spans="1:10" s="2" customFormat="1" ht="18.95" customHeight="1" x14ac:dyDescent="0.2">
      <c r="A110" s="19">
        <v>108</v>
      </c>
      <c r="B110" s="19" t="s">
        <v>26</v>
      </c>
      <c r="C110" s="8" t="s">
        <v>128</v>
      </c>
      <c r="D110" s="3" t="s">
        <v>24</v>
      </c>
      <c r="E110" s="31">
        <v>598.79999999999995</v>
      </c>
      <c r="F110" s="12"/>
      <c r="G110" s="19">
        <f t="shared" si="3"/>
        <v>0</v>
      </c>
      <c r="H110" s="28"/>
      <c r="I110" s="67">
        <f t="shared" si="4"/>
        <v>0</v>
      </c>
      <c r="J110" s="67">
        <f t="shared" si="5"/>
        <v>0</v>
      </c>
    </row>
    <row r="111" spans="1:10" s="2" customFormat="1" ht="27.75" customHeight="1" x14ac:dyDescent="0.2">
      <c r="A111" s="19">
        <v>109</v>
      </c>
      <c r="B111" s="19" t="s">
        <v>26</v>
      </c>
      <c r="C111" s="12" t="s">
        <v>134</v>
      </c>
      <c r="D111" s="3" t="s">
        <v>24</v>
      </c>
      <c r="E111" s="31">
        <v>598.79999999999995</v>
      </c>
      <c r="F111" s="12"/>
      <c r="G111" s="19">
        <f t="shared" si="3"/>
        <v>0</v>
      </c>
      <c r="H111" s="28"/>
      <c r="I111" s="67">
        <f t="shared" si="4"/>
        <v>0</v>
      </c>
      <c r="J111" s="67">
        <f t="shared" si="5"/>
        <v>0</v>
      </c>
    </row>
    <row r="112" spans="1:10" s="2" customFormat="1" ht="27.75" customHeight="1" x14ac:dyDescent="0.2">
      <c r="A112" s="19">
        <v>110</v>
      </c>
      <c r="B112" s="19" t="s">
        <v>26</v>
      </c>
      <c r="C112" s="12" t="s">
        <v>135</v>
      </c>
      <c r="D112" s="3" t="s">
        <v>24</v>
      </c>
      <c r="E112" s="31">
        <v>598.79999999999995</v>
      </c>
      <c r="F112" s="12"/>
      <c r="G112" s="19">
        <f t="shared" si="3"/>
        <v>0</v>
      </c>
      <c r="H112" s="28"/>
      <c r="I112" s="67">
        <f t="shared" si="4"/>
        <v>0</v>
      </c>
      <c r="J112" s="67">
        <f t="shared" si="5"/>
        <v>0</v>
      </c>
    </row>
    <row r="113" spans="1:10" s="2" customFormat="1" ht="24.75" customHeight="1" x14ac:dyDescent="0.2">
      <c r="A113" s="19">
        <v>111</v>
      </c>
      <c r="B113" s="19" t="s">
        <v>26</v>
      </c>
      <c r="C113" s="10" t="s">
        <v>139</v>
      </c>
      <c r="D113" s="3"/>
      <c r="E113" s="9"/>
      <c r="F113" s="8"/>
      <c r="G113" s="19">
        <f t="shared" si="3"/>
        <v>0</v>
      </c>
      <c r="H113" s="16"/>
      <c r="I113" s="67">
        <f t="shared" si="4"/>
        <v>0</v>
      </c>
      <c r="J113" s="67">
        <f t="shared" si="5"/>
        <v>0</v>
      </c>
    </row>
    <row r="114" spans="1:10" s="2" customFormat="1" ht="23.1" customHeight="1" x14ac:dyDescent="0.2">
      <c r="A114" s="19">
        <v>112</v>
      </c>
      <c r="B114" s="19" t="s">
        <v>26</v>
      </c>
      <c r="C114" s="32" t="s">
        <v>128</v>
      </c>
      <c r="D114" s="3" t="s">
        <v>24</v>
      </c>
      <c r="E114" s="14">
        <v>408.03</v>
      </c>
      <c r="F114" s="12"/>
      <c r="G114" s="19">
        <f t="shared" si="3"/>
        <v>0</v>
      </c>
      <c r="H114" s="28"/>
      <c r="I114" s="67">
        <f t="shared" si="4"/>
        <v>0</v>
      </c>
      <c r="J114" s="67">
        <f t="shared" si="5"/>
        <v>0</v>
      </c>
    </row>
    <row r="115" spans="1:10" s="2" customFormat="1" ht="27.95" customHeight="1" x14ac:dyDescent="0.2">
      <c r="A115" s="19">
        <v>113</v>
      </c>
      <c r="B115" s="19" t="s">
        <v>26</v>
      </c>
      <c r="C115" s="12" t="s">
        <v>140</v>
      </c>
      <c r="D115" s="3" t="s">
        <v>24</v>
      </c>
      <c r="E115" s="14">
        <v>408.03</v>
      </c>
      <c r="F115" s="12"/>
      <c r="G115" s="19">
        <f t="shared" si="3"/>
        <v>0</v>
      </c>
      <c r="H115" s="28"/>
      <c r="I115" s="67">
        <f t="shared" si="4"/>
        <v>0</v>
      </c>
      <c r="J115" s="67">
        <f t="shared" si="5"/>
        <v>0</v>
      </c>
    </row>
    <row r="116" spans="1:10" s="2" customFormat="1" ht="27.95" customHeight="1" x14ac:dyDescent="0.2">
      <c r="A116" s="19">
        <v>114</v>
      </c>
      <c r="B116" s="19" t="s">
        <v>26</v>
      </c>
      <c r="C116" s="12" t="s">
        <v>141</v>
      </c>
      <c r="D116" s="3" t="s">
        <v>24</v>
      </c>
      <c r="E116" s="14">
        <v>408.03</v>
      </c>
      <c r="F116" s="12"/>
      <c r="G116" s="19">
        <f t="shared" si="3"/>
        <v>0</v>
      </c>
      <c r="H116" s="28"/>
      <c r="I116" s="67">
        <f t="shared" si="4"/>
        <v>0</v>
      </c>
      <c r="J116" s="67">
        <f t="shared" si="5"/>
        <v>0</v>
      </c>
    </row>
    <row r="117" spans="1:10" s="2" customFormat="1" ht="23.45" customHeight="1" x14ac:dyDescent="0.2">
      <c r="A117" s="19">
        <v>115</v>
      </c>
      <c r="B117" s="19" t="s">
        <v>26</v>
      </c>
      <c r="C117" s="12" t="s">
        <v>135</v>
      </c>
      <c r="D117" s="3" t="s">
        <v>24</v>
      </c>
      <c r="E117" s="14">
        <v>408.03</v>
      </c>
      <c r="F117" s="12"/>
      <c r="G117" s="19">
        <f t="shared" si="3"/>
        <v>0</v>
      </c>
      <c r="H117" s="28"/>
      <c r="I117" s="67">
        <f t="shared" si="4"/>
        <v>0</v>
      </c>
      <c r="J117" s="67">
        <f t="shared" si="5"/>
        <v>0</v>
      </c>
    </row>
    <row r="118" spans="1:10" s="2" customFormat="1" ht="27.95" customHeight="1" x14ac:dyDescent="0.2">
      <c r="A118" s="19">
        <v>116</v>
      </c>
      <c r="B118" s="19" t="s">
        <v>26</v>
      </c>
      <c r="C118" s="10" t="s">
        <v>142</v>
      </c>
      <c r="D118" s="3" t="s">
        <v>24</v>
      </c>
      <c r="E118" s="9"/>
      <c r="F118" s="8"/>
      <c r="G118" s="19">
        <f t="shared" si="3"/>
        <v>0</v>
      </c>
      <c r="H118" s="16"/>
      <c r="I118" s="67">
        <f t="shared" si="4"/>
        <v>0</v>
      </c>
      <c r="J118" s="67">
        <f t="shared" si="5"/>
        <v>0</v>
      </c>
    </row>
    <row r="119" spans="1:10" s="2" customFormat="1" ht="19.7" customHeight="1" x14ac:dyDescent="0.2">
      <c r="A119" s="19">
        <v>117</v>
      </c>
      <c r="B119" s="19" t="s">
        <v>26</v>
      </c>
      <c r="C119" s="32" t="s">
        <v>128</v>
      </c>
      <c r="D119" s="3" t="s">
        <v>24</v>
      </c>
      <c r="E119" s="9">
        <v>160.36000000000001</v>
      </c>
      <c r="F119" s="8"/>
      <c r="G119" s="19">
        <f t="shared" si="3"/>
        <v>0</v>
      </c>
      <c r="H119" s="16"/>
      <c r="I119" s="67">
        <f t="shared" si="4"/>
        <v>0</v>
      </c>
      <c r="J119" s="67">
        <f t="shared" si="5"/>
        <v>0</v>
      </c>
    </row>
    <row r="120" spans="1:10" s="2" customFormat="1" ht="17.649999999999999" customHeight="1" x14ac:dyDescent="0.2">
      <c r="A120" s="19">
        <v>118</v>
      </c>
      <c r="B120" s="19" t="s">
        <v>26</v>
      </c>
      <c r="C120" s="12" t="s">
        <v>140</v>
      </c>
      <c r="D120" s="3" t="s">
        <v>24</v>
      </c>
      <c r="E120" s="9">
        <v>160.36000000000001</v>
      </c>
      <c r="F120" s="12"/>
      <c r="G120" s="19">
        <f t="shared" si="3"/>
        <v>0</v>
      </c>
      <c r="H120" s="28"/>
      <c r="I120" s="67">
        <f t="shared" si="4"/>
        <v>0</v>
      </c>
      <c r="J120" s="67">
        <f t="shared" si="5"/>
        <v>0</v>
      </c>
    </row>
    <row r="121" spans="1:10" s="2" customFormat="1" ht="27.95" customHeight="1" x14ac:dyDescent="0.2">
      <c r="A121" s="19">
        <v>119</v>
      </c>
      <c r="B121" s="19" t="s">
        <v>26</v>
      </c>
      <c r="C121" s="12" t="s">
        <v>143</v>
      </c>
      <c r="D121" s="13" t="s">
        <v>24</v>
      </c>
      <c r="E121" s="9">
        <v>160.36000000000001</v>
      </c>
      <c r="F121" s="12"/>
      <c r="G121" s="19">
        <f t="shared" si="3"/>
        <v>0</v>
      </c>
      <c r="H121" s="28"/>
      <c r="I121" s="67">
        <f t="shared" si="4"/>
        <v>0</v>
      </c>
      <c r="J121" s="67">
        <f t="shared" si="5"/>
        <v>0</v>
      </c>
    </row>
    <row r="122" spans="1:10" s="2" customFormat="1" ht="18.95" customHeight="1" x14ac:dyDescent="0.2">
      <c r="A122" s="19">
        <v>120</v>
      </c>
      <c r="B122" s="19" t="s">
        <v>26</v>
      </c>
      <c r="C122" s="10" t="s">
        <v>144</v>
      </c>
      <c r="D122" s="3"/>
      <c r="E122" s="14"/>
      <c r="F122" s="12"/>
      <c r="G122" s="19">
        <f t="shared" si="3"/>
        <v>0</v>
      </c>
      <c r="H122" s="28"/>
      <c r="I122" s="67">
        <f t="shared" si="4"/>
        <v>0</v>
      </c>
      <c r="J122" s="67">
        <f t="shared" si="5"/>
        <v>0</v>
      </c>
    </row>
    <row r="123" spans="1:10" s="2" customFormat="1" ht="21.75" customHeight="1" x14ac:dyDescent="0.2">
      <c r="A123" s="19">
        <v>121</v>
      </c>
      <c r="B123" s="19" t="s">
        <v>26</v>
      </c>
      <c r="C123" s="32" t="s">
        <v>128</v>
      </c>
      <c r="D123" s="3" t="s">
        <v>24</v>
      </c>
      <c r="E123" s="14">
        <v>357.13</v>
      </c>
      <c r="F123" s="12"/>
      <c r="G123" s="19">
        <f t="shared" si="3"/>
        <v>0</v>
      </c>
      <c r="H123" s="28"/>
      <c r="I123" s="67">
        <f t="shared" si="4"/>
        <v>0</v>
      </c>
      <c r="J123" s="67">
        <f t="shared" si="5"/>
        <v>0</v>
      </c>
    </row>
    <row r="124" spans="1:10" s="2" customFormat="1" ht="27.4" customHeight="1" x14ac:dyDescent="0.2">
      <c r="A124" s="19">
        <v>122</v>
      </c>
      <c r="B124" s="19" t="s">
        <v>26</v>
      </c>
      <c r="C124" s="8" t="s">
        <v>130</v>
      </c>
      <c r="D124" s="3" t="s">
        <v>24</v>
      </c>
      <c r="E124" s="14">
        <v>357.13</v>
      </c>
      <c r="F124" s="12"/>
      <c r="G124" s="19">
        <f t="shared" si="3"/>
        <v>0</v>
      </c>
      <c r="H124" s="28"/>
      <c r="I124" s="67">
        <f t="shared" si="4"/>
        <v>0</v>
      </c>
      <c r="J124" s="67">
        <f t="shared" si="5"/>
        <v>0</v>
      </c>
    </row>
    <row r="125" spans="1:10" s="2" customFormat="1" ht="27.95" customHeight="1" x14ac:dyDescent="0.2">
      <c r="A125" s="19">
        <v>123</v>
      </c>
      <c r="B125" s="19" t="s">
        <v>26</v>
      </c>
      <c r="C125" s="10" t="s">
        <v>145</v>
      </c>
      <c r="D125" s="3"/>
      <c r="E125" s="9"/>
      <c r="F125" s="8"/>
      <c r="G125" s="19">
        <f t="shared" si="3"/>
        <v>0</v>
      </c>
      <c r="H125" s="16"/>
      <c r="I125" s="67">
        <f t="shared" si="4"/>
        <v>0</v>
      </c>
      <c r="J125" s="67">
        <f t="shared" si="5"/>
        <v>0</v>
      </c>
    </row>
    <row r="126" spans="1:10" s="2" customFormat="1" ht="20.100000000000001" customHeight="1" x14ac:dyDescent="0.2">
      <c r="A126" s="19">
        <v>124</v>
      </c>
      <c r="B126" s="19" t="s">
        <v>26</v>
      </c>
      <c r="C126" s="12" t="s">
        <v>128</v>
      </c>
      <c r="D126" s="3" t="s">
        <v>24</v>
      </c>
      <c r="E126" s="9">
        <v>11.22</v>
      </c>
      <c r="F126" s="12"/>
      <c r="G126" s="19">
        <f t="shared" si="3"/>
        <v>0</v>
      </c>
      <c r="H126" s="28"/>
      <c r="I126" s="67">
        <f t="shared" si="4"/>
        <v>0</v>
      </c>
      <c r="J126" s="67">
        <f t="shared" si="5"/>
        <v>0</v>
      </c>
    </row>
    <row r="127" spans="1:10" s="2" customFormat="1" ht="29.1" customHeight="1" x14ac:dyDescent="0.2">
      <c r="A127" s="19">
        <v>125</v>
      </c>
      <c r="B127" s="19" t="s">
        <v>26</v>
      </c>
      <c r="C127" s="8" t="s">
        <v>130</v>
      </c>
      <c r="D127" s="3" t="s">
        <v>24</v>
      </c>
      <c r="E127" s="9">
        <v>11.22</v>
      </c>
      <c r="F127" s="12"/>
      <c r="G127" s="19">
        <f t="shared" si="3"/>
        <v>0</v>
      </c>
      <c r="H127" s="28"/>
      <c r="I127" s="67">
        <f t="shared" si="4"/>
        <v>0</v>
      </c>
      <c r="J127" s="67">
        <f t="shared" si="5"/>
        <v>0</v>
      </c>
    </row>
    <row r="128" spans="1:10" s="2" customFormat="1" ht="27.95" customHeight="1" x14ac:dyDescent="0.2">
      <c r="A128" s="19">
        <v>126</v>
      </c>
      <c r="B128" s="19" t="s">
        <v>26</v>
      </c>
      <c r="C128" s="10" t="s">
        <v>146</v>
      </c>
      <c r="D128" s="3"/>
      <c r="E128" s="14"/>
      <c r="F128" s="12"/>
      <c r="G128" s="19">
        <f t="shared" si="3"/>
        <v>0</v>
      </c>
      <c r="H128" s="28"/>
      <c r="I128" s="67">
        <f t="shared" si="4"/>
        <v>0</v>
      </c>
      <c r="J128" s="67">
        <f t="shared" si="5"/>
        <v>0</v>
      </c>
    </row>
    <row r="129" spans="1:10" s="2" customFormat="1" ht="23.45" customHeight="1" x14ac:dyDescent="0.2">
      <c r="A129" s="19">
        <v>127</v>
      </c>
      <c r="B129" s="19" t="s">
        <v>26</v>
      </c>
      <c r="C129" s="12" t="s">
        <v>147</v>
      </c>
      <c r="D129" s="3" t="s">
        <v>24</v>
      </c>
      <c r="E129" s="14">
        <v>158.18</v>
      </c>
      <c r="F129" s="12"/>
      <c r="G129" s="19">
        <f t="shared" si="3"/>
        <v>0</v>
      </c>
      <c r="H129" s="28"/>
      <c r="I129" s="67">
        <f t="shared" si="4"/>
        <v>0</v>
      </c>
      <c r="J129" s="67">
        <f t="shared" si="5"/>
        <v>0</v>
      </c>
    </row>
    <row r="130" spans="1:10" s="2" customFormat="1" ht="26.45" customHeight="1" x14ac:dyDescent="0.2">
      <c r="A130" s="19">
        <v>128</v>
      </c>
      <c r="B130" s="19" t="s">
        <v>26</v>
      </c>
      <c r="C130" s="10" t="s">
        <v>148</v>
      </c>
      <c r="D130" s="31"/>
      <c r="E130" s="31"/>
      <c r="F130" s="12"/>
      <c r="G130" s="19">
        <f t="shared" si="3"/>
        <v>0</v>
      </c>
      <c r="H130" s="28"/>
      <c r="I130" s="67">
        <f t="shared" si="4"/>
        <v>0</v>
      </c>
      <c r="J130" s="67">
        <f t="shared" si="5"/>
        <v>0</v>
      </c>
    </row>
    <row r="131" spans="1:10" s="2" customFormat="1" ht="29.45" customHeight="1" x14ac:dyDescent="0.2">
      <c r="A131" s="19">
        <v>129</v>
      </c>
      <c r="B131" s="19" t="s">
        <v>26</v>
      </c>
      <c r="C131" s="32" t="s">
        <v>149</v>
      </c>
      <c r="D131" s="31" t="s">
        <v>24</v>
      </c>
      <c r="E131" s="31">
        <v>24.91</v>
      </c>
      <c r="F131" s="12"/>
      <c r="G131" s="19">
        <f t="shared" si="3"/>
        <v>0</v>
      </c>
      <c r="H131" s="28"/>
      <c r="I131" s="67">
        <f t="shared" si="4"/>
        <v>0</v>
      </c>
      <c r="J131" s="67">
        <f t="shared" si="5"/>
        <v>0</v>
      </c>
    </row>
    <row r="132" spans="1:10" s="2" customFormat="1" ht="28.35" customHeight="1" x14ac:dyDescent="0.2">
      <c r="A132" s="19">
        <v>130</v>
      </c>
      <c r="B132" s="19" t="s">
        <v>26</v>
      </c>
      <c r="C132" s="12" t="s">
        <v>136</v>
      </c>
      <c r="D132" s="31" t="s">
        <v>24</v>
      </c>
      <c r="E132" s="31">
        <v>24.91</v>
      </c>
      <c r="F132" s="12"/>
      <c r="G132" s="19">
        <f t="shared" si="3"/>
        <v>0</v>
      </c>
      <c r="H132" s="28"/>
      <c r="I132" s="67">
        <f t="shared" si="4"/>
        <v>0</v>
      </c>
      <c r="J132" s="67">
        <f t="shared" si="5"/>
        <v>0</v>
      </c>
    </row>
    <row r="133" spans="1:10" s="2" customFormat="1" ht="26.65" customHeight="1" x14ac:dyDescent="0.2">
      <c r="A133" s="19">
        <v>131</v>
      </c>
      <c r="B133" s="19" t="s">
        <v>26</v>
      </c>
      <c r="C133" s="10" t="s">
        <v>150</v>
      </c>
      <c r="D133" s="13"/>
      <c r="E133" s="14"/>
      <c r="F133" s="12"/>
      <c r="G133" s="19">
        <f t="shared" si="3"/>
        <v>0</v>
      </c>
      <c r="H133" s="28"/>
      <c r="I133" s="67">
        <f t="shared" si="4"/>
        <v>0</v>
      </c>
      <c r="J133" s="67">
        <f t="shared" si="5"/>
        <v>0</v>
      </c>
    </row>
    <row r="134" spans="1:10" s="2" customFormat="1" ht="21.4" customHeight="1" x14ac:dyDescent="0.2">
      <c r="A134" s="19">
        <v>132</v>
      </c>
      <c r="B134" s="19" t="s">
        <v>26</v>
      </c>
      <c r="C134" s="12" t="s">
        <v>128</v>
      </c>
      <c r="D134" s="13" t="s">
        <v>24</v>
      </c>
      <c r="E134" s="14">
        <v>41.2</v>
      </c>
      <c r="F134" s="8"/>
      <c r="G134" s="19">
        <f t="shared" ref="G134:G197" si="6">E134*F134</f>
        <v>0</v>
      </c>
      <c r="H134" s="16"/>
      <c r="I134" s="67">
        <f t="shared" ref="I134:I197" si="7">E134*H134</f>
        <v>0</v>
      </c>
      <c r="J134" s="67">
        <f t="shared" ref="J134:J197" si="8">G134+I134</f>
        <v>0</v>
      </c>
    </row>
    <row r="135" spans="1:10" s="2" customFormat="1" ht="29.45" customHeight="1" x14ac:dyDescent="0.2">
      <c r="A135" s="19">
        <v>133</v>
      </c>
      <c r="B135" s="19" t="s">
        <v>26</v>
      </c>
      <c r="C135" s="8" t="s">
        <v>130</v>
      </c>
      <c r="D135" s="13" t="s">
        <v>24</v>
      </c>
      <c r="E135" s="14">
        <v>41.2</v>
      </c>
      <c r="F135" s="8"/>
      <c r="G135" s="19">
        <f t="shared" si="6"/>
        <v>0</v>
      </c>
      <c r="H135" s="16"/>
      <c r="I135" s="67">
        <f t="shared" si="7"/>
        <v>0</v>
      </c>
      <c r="J135" s="67">
        <f t="shared" si="8"/>
        <v>0</v>
      </c>
    </row>
    <row r="136" spans="1:10" s="2" customFormat="1" ht="27.95" customHeight="1" x14ac:dyDescent="0.2">
      <c r="A136" s="21">
        <v>134</v>
      </c>
      <c r="B136" s="21" t="s">
        <v>26</v>
      </c>
      <c r="C136" s="29" t="s">
        <v>112</v>
      </c>
      <c r="D136" s="62"/>
      <c r="E136" s="63"/>
      <c r="F136" s="64"/>
      <c r="G136" s="21"/>
      <c r="H136" s="65"/>
      <c r="I136" s="69"/>
      <c r="J136" s="69"/>
    </row>
    <row r="137" spans="1:10" s="2" customFormat="1" ht="18" customHeight="1" x14ac:dyDescent="0.2">
      <c r="A137" s="19">
        <v>135</v>
      </c>
      <c r="B137" s="19" t="s">
        <v>26</v>
      </c>
      <c r="C137" s="10" t="s">
        <v>126</v>
      </c>
      <c r="D137" s="3"/>
      <c r="E137" s="30"/>
      <c r="F137" s="61"/>
      <c r="G137" s="19">
        <f t="shared" si="6"/>
        <v>0</v>
      </c>
      <c r="H137" s="18"/>
      <c r="I137" s="67">
        <f t="shared" si="7"/>
        <v>0</v>
      </c>
      <c r="J137" s="67">
        <f t="shared" si="8"/>
        <v>0</v>
      </c>
    </row>
    <row r="138" spans="1:10" s="2" customFormat="1" ht="27.95" customHeight="1" x14ac:dyDescent="0.2">
      <c r="A138" s="19">
        <v>136</v>
      </c>
      <c r="B138" s="19" t="s">
        <v>26</v>
      </c>
      <c r="C138" s="8" t="s">
        <v>85</v>
      </c>
      <c r="D138" s="3" t="s">
        <v>24</v>
      </c>
      <c r="E138" s="30">
        <v>1690.07</v>
      </c>
      <c r="F138" s="61"/>
      <c r="G138" s="19">
        <f t="shared" si="6"/>
        <v>0</v>
      </c>
      <c r="H138" s="18"/>
      <c r="I138" s="67">
        <f t="shared" si="7"/>
        <v>0</v>
      </c>
      <c r="J138" s="67">
        <f t="shared" si="8"/>
        <v>0</v>
      </c>
    </row>
    <row r="139" spans="1:10" s="2" customFormat="1" ht="21.4" customHeight="1" x14ac:dyDescent="0.2">
      <c r="A139" s="19">
        <v>137</v>
      </c>
      <c r="B139" s="19" t="s">
        <v>26</v>
      </c>
      <c r="C139" s="32" t="s">
        <v>86</v>
      </c>
      <c r="D139" s="3" t="s">
        <v>24</v>
      </c>
      <c r="E139" s="30">
        <v>1690.07</v>
      </c>
      <c r="F139" s="61"/>
      <c r="G139" s="19">
        <f t="shared" si="6"/>
        <v>0</v>
      </c>
      <c r="H139" s="18"/>
      <c r="I139" s="67">
        <f t="shared" si="7"/>
        <v>0</v>
      </c>
      <c r="J139" s="67">
        <f t="shared" si="8"/>
        <v>0</v>
      </c>
    </row>
    <row r="140" spans="1:10" s="2" customFormat="1" ht="29.65" customHeight="1" x14ac:dyDescent="0.2">
      <c r="A140" s="19">
        <v>138</v>
      </c>
      <c r="B140" s="19" t="s">
        <v>26</v>
      </c>
      <c r="C140" s="32" t="s">
        <v>152</v>
      </c>
      <c r="D140" s="3" t="s">
        <v>24</v>
      </c>
      <c r="E140" s="30">
        <v>1690.07</v>
      </c>
      <c r="F140" s="61"/>
      <c r="G140" s="19">
        <f t="shared" si="6"/>
        <v>0</v>
      </c>
      <c r="H140" s="18"/>
      <c r="I140" s="67">
        <f t="shared" si="7"/>
        <v>0</v>
      </c>
      <c r="J140" s="67">
        <f t="shared" si="8"/>
        <v>0</v>
      </c>
    </row>
    <row r="141" spans="1:10" s="2" customFormat="1" ht="39.75" customHeight="1" x14ac:dyDescent="0.2">
      <c r="A141" s="19">
        <v>139</v>
      </c>
      <c r="B141" s="19" t="s">
        <v>26</v>
      </c>
      <c r="C141" s="32" t="s">
        <v>151</v>
      </c>
      <c r="D141" s="3" t="s">
        <v>24</v>
      </c>
      <c r="E141" s="30">
        <v>1690.07</v>
      </c>
      <c r="F141" s="61"/>
      <c r="G141" s="19">
        <f t="shared" si="6"/>
        <v>0</v>
      </c>
      <c r="H141" s="18"/>
      <c r="I141" s="67">
        <f t="shared" si="7"/>
        <v>0</v>
      </c>
      <c r="J141" s="67">
        <f t="shared" si="8"/>
        <v>0</v>
      </c>
    </row>
    <row r="142" spans="1:10" s="2" customFormat="1" ht="27.95" customHeight="1" x14ac:dyDescent="0.2">
      <c r="A142" s="19">
        <v>140</v>
      </c>
      <c r="B142" s="19" t="s">
        <v>26</v>
      </c>
      <c r="C142" s="8" t="s">
        <v>87</v>
      </c>
      <c r="D142" s="3" t="s">
        <v>24</v>
      </c>
      <c r="E142" s="30">
        <v>1690.07</v>
      </c>
      <c r="F142" s="61"/>
      <c r="G142" s="19">
        <f t="shared" si="6"/>
        <v>0</v>
      </c>
      <c r="H142" s="18"/>
      <c r="I142" s="67">
        <f t="shared" si="7"/>
        <v>0</v>
      </c>
      <c r="J142" s="67">
        <f t="shared" si="8"/>
        <v>0</v>
      </c>
    </row>
    <row r="143" spans="1:10" s="2" customFormat="1" ht="27.95" customHeight="1" x14ac:dyDescent="0.2">
      <c r="A143" s="19">
        <v>141</v>
      </c>
      <c r="B143" s="19" t="s">
        <v>26</v>
      </c>
      <c r="C143" s="8" t="s">
        <v>88</v>
      </c>
      <c r="D143" s="3" t="s">
        <v>24</v>
      </c>
      <c r="E143" s="30">
        <v>1690.07</v>
      </c>
      <c r="F143" s="61"/>
      <c r="G143" s="19">
        <f t="shared" si="6"/>
        <v>0</v>
      </c>
      <c r="H143" s="18"/>
      <c r="I143" s="67">
        <f t="shared" si="7"/>
        <v>0</v>
      </c>
      <c r="J143" s="67">
        <f t="shared" si="8"/>
        <v>0</v>
      </c>
    </row>
    <row r="144" spans="1:10" s="2" customFormat="1" ht="27.95" customHeight="1" x14ac:dyDescent="0.2">
      <c r="A144" s="19">
        <v>142</v>
      </c>
      <c r="B144" s="19" t="s">
        <v>26</v>
      </c>
      <c r="C144" s="8" t="s">
        <v>89</v>
      </c>
      <c r="D144" s="3" t="s">
        <v>24</v>
      </c>
      <c r="E144" s="30">
        <v>1690.07</v>
      </c>
      <c r="F144" s="61"/>
      <c r="G144" s="19">
        <f t="shared" si="6"/>
        <v>0</v>
      </c>
      <c r="H144" s="18"/>
      <c r="I144" s="67">
        <f t="shared" si="7"/>
        <v>0</v>
      </c>
      <c r="J144" s="67">
        <f t="shared" si="8"/>
        <v>0</v>
      </c>
    </row>
    <row r="145" spans="1:10" s="2" customFormat="1" ht="27.95" customHeight="1" x14ac:dyDescent="0.2">
      <c r="A145" s="19">
        <v>143</v>
      </c>
      <c r="B145" s="19" t="s">
        <v>26</v>
      </c>
      <c r="C145" s="10" t="s">
        <v>125</v>
      </c>
      <c r="D145" s="3" t="s">
        <v>24</v>
      </c>
      <c r="E145" s="30">
        <v>820.78</v>
      </c>
      <c r="F145" s="61"/>
      <c r="G145" s="19">
        <f t="shared" si="6"/>
        <v>0</v>
      </c>
      <c r="H145" s="18"/>
      <c r="I145" s="67">
        <f t="shared" si="7"/>
        <v>0</v>
      </c>
      <c r="J145" s="67">
        <f t="shared" si="8"/>
        <v>0</v>
      </c>
    </row>
    <row r="146" spans="1:10" s="2" customFormat="1" ht="27.95" customHeight="1" x14ac:dyDescent="0.2">
      <c r="A146" s="19">
        <v>144</v>
      </c>
      <c r="B146" s="19" t="s">
        <v>26</v>
      </c>
      <c r="C146" s="8" t="s">
        <v>85</v>
      </c>
      <c r="D146" s="3" t="s">
        <v>24</v>
      </c>
      <c r="E146" s="30">
        <v>820.78</v>
      </c>
      <c r="F146" s="61"/>
      <c r="G146" s="19">
        <f t="shared" si="6"/>
        <v>0</v>
      </c>
      <c r="H146" s="18"/>
      <c r="I146" s="67">
        <f t="shared" si="7"/>
        <v>0</v>
      </c>
      <c r="J146" s="67">
        <f t="shared" si="8"/>
        <v>0</v>
      </c>
    </row>
    <row r="147" spans="1:10" s="2" customFormat="1" ht="27.95" customHeight="1" x14ac:dyDescent="0.2">
      <c r="A147" s="19">
        <v>145</v>
      </c>
      <c r="B147" s="19" t="s">
        <v>26</v>
      </c>
      <c r="C147" s="8" t="s">
        <v>86</v>
      </c>
      <c r="D147" s="3" t="s">
        <v>24</v>
      </c>
      <c r="E147" s="30">
        <v>820.78</v>
      </c>
      <c r="F147" s="61"/>
      <c r="G147" s="19">
        <f t="shared" si="6"/>
        <v>0</v>
      </c>
      <c r="H147" s="18"/>
      <c r="I147" s="67">
        <f t="shared" si="7"/>
        <v>0</v>
      </c>
      <c r="J147" s="67">
        <f t="shared" si="8"/>
        <v>0</v>
      </c>
    </row>
    <row r="148" spans="1:10" s="2" customFormat="1" ht="27.95" customHeight="1" x14ac:dyDescent="0.2">
      <c r="A148" s="19">
        <v>146</v>
      </c>
      <c r="B148" s="19" t="s">
        <v>26</v>
      </c>
      <c r="C148" s="32" t="s">
        <v>153</v>
      </c>
      <c r="D148" s="3" t="s">
        <v>24</v>
      </c>
      <c r="E148" s="30">
        <v>820.78</v>
      </c>
      <c r="F148" s="61"/>
      <c r="G148" s="19">
        <f t="shared" si="6"/>
        <v>0</v>
      </c>
      <c r="H148" s="18"/>
      <c r="I148" s="67">
        <f t="shared" si="7"/>
        <v>0</v>
      </c>
      <c r="J148" s="67">
        <f t="shared" si="8"/>
        <v>0</v>
      </c>
    </row>
    <row r="149" spans="1:10" s="2" customFormat="1" ht="37.35" customHeight="1" x14ac:dyDescent="0.2">
      <c r="A149" s="19">
        <v>147</v>
      </c>
      <c r="B149" s="19" t="s">
        <v>26</v>
      </c>
      <c r="C149" s="32" t="s">
        <v>151</v>
      </c>
      <c r="D149" s="3" t="s">
        <v>24</v>
      </c>
      <c r="E149" s="30">
        <v>820.78</v>
      </c>
      <c r="F149" s="61"/>
      <c r="G149" s="19">
        <f t="shared" si="6"/>
        <v>0</v>
      </c>
      <c r="H149" s="18"/>
      <c r="I149" s="67">
        <f t="shared" si="7"/>
        <v>0</v>
      </c>
      <c r="J149" s="67">
        <f t="shared" si="8"/>
        <v>0</v>
      </c>
    </row>
    <row r="150" spans="1:10" s="2" customFormat="1" ht="27.95" customHeight="1" x14ac:dyDescent="0.2">
      <c r="A150" s="19">
        <v>148</v>
      </c>
      <c r="B150" s="19" t="s">
        <v>26</v>
      </c>
      <c r="C150" s="12" t="s">
        <v>90</v>
      </c>
      <c r="D150" s="3" t="s">
        <v>24</v>
      </c>
      <c r="E150" s="30">
        <v>820.78</v>
      </c>
      <c r="F150" s="61"/>
      <c r="G150" s="19">
        <f t="shared" si="6"/>
        <v>0</v>
      </c>
      <c r="H150" s="18"/>
      <c r="I150" s="67">
        <f t="shared" si="7"/>
        <v>0</v>
      </c>
      <c r="J150" s="67">
        <f t="shared" si="8"/>
        <v>0</v>
      </c>
    </row>
    <row r="151" spans="1:10" s="2" customFormat="1" ht="27.95" customHeight="1" x14ac:dyDescent="0.2">
      <c r="A151" s="19">
        <v>149</v>
      </c>
      <c r="B151" s="19" t="s">
        <v>26</v>
      </c>
      <c r="C151" s="12" t="s">
        <v>91</v>
      </c>
      <c r="D151" s="3" t="s">
        <v>24</v>
      </c>
      <c r="E151" s="30">
        <v>820.78</v>
      </c>
      <c r="F151" s="61"/>
      <c r="G151" s="19">
        <f t="shared" si="6"/>
        <v>0</v>
      </c>
      <c r="H151" s="18"/>
      <c r="I151" s="67">
        <f t="shared" si="7"/>
        <v>0</v>
      </c>
      <c r="J151" s="67">
        <f t="shared" si="8"/>
        <v>0</v>
      </c>
    </row>
    <row r="152" spans="1:10" s="2" customFormat="1" ht="27.95" customHeight="1" x14ac:dyDescent="0.2">
      <c r="A152" s="19">
        <v>150</v>
      </c>
      <c r="B152" s="19" t="s">
        <v>26</v>
      </c>
      <c r="C152" s="8" t="s">
        <v>88</v>
      </c>
      <c r="D152" s="3" t="s">
        <v>24</v>
      </c>
      <c r="E152" s="30">
        <v>820.78</v>
      </c>
      <c r="F152" s="61"/>
      <c r="G152" s="19">
        <f t="shared" si="6"/>
        <v>0</v>
      </c>
      <c r="H152" s="18"/>
      <c r="I152" s="67">
        <f t="shared" si="7"/>
        <v>0</v>
      </c>
      <c r="J152" s="67">
        <f t="shared" si="8"/>
        <v>0</v>
      </c>
    </row>
    <row r="153" spans="1:10" s="2" customFormat="1" ht="27.95" customHeight="1" x14ac:dyDescent="0.2">
      <c r="A153" s="19">
        <v>151</v>
      </c>
      <c r="B153" s="19" t="s">
        <v>26</v>
      </c>
      <c r="C153" s="8" t="s">
        <v>92</v>
      </c>
      <c r="D153" s="3" t="s">
        <v>24</v>
      </c>
      <c r="E153" s="30">
        <v>820.78</v>
      </c>
      <c r="F153" s="61"/>
      <c r="G153" s="19">
        <f t="shared" si="6"/>
        <v>0</v>
      </c>
      <c r="H153" s="18"/>
      <c r="I153" s="67">
        <f t="shared" si="7"/>
        <v>0</v>
      </c>
      <c r="J153" s="67">
        <f t="shared" si="8"/>
        <v>0</v>
      </c>
    </row>
    <row r="154" spans="1:10" s="2" customFormat="1" ht="21.75" customHeight="1" x14ac:dyDescent="0.2">
      <c r="A154" s="19">
        <v>152</v>
      </c>
      <c r="B154" s="19" t="s">
        <v>26</v>
      </c>
      <c r="C154" s="10" t="s">
        <v>124</v>
      </c>
      <c r="D154" s="3" t="s">
        <v>24</v>
      </c>
      <c r="E154" s="11">
        <v>666.08</v>
      </c>
      <c r="F154" s="61"/>
      <c r="G154" s="19">
        <f t="shared" si="6"/>
        <v>0</v>
      </c>
      <c r="H154" s="18"/>
      <c r="I154" s="67">
        <f t="shared" si="7"/>
        <v>0</v>
      </c>
      <c r="J154" s="67">
        <f t="shared" si="8"/>
        <v>0</v>
      </c>
    </row>
    <row r="155" spans="1:10" s="2" customFormat="1" ht="27.95" customHeight="1" x14ac:dyDescent="0.2">
      <c r="A155" s="19">
        <v>153</v>
      </c>
      <c r="B155" s="19" t="s">
        <v>26</v>
      </c>
      <c r="C155" s="12" t="s">
        <v>93</v>
      </c>
      <c r="D155" s="3" t="s">
        <v>24</v>
      </c>
      <c r="E155" s="11">
        <v>666.08</v>
      </c>
      <c r="F155" s="61"/>
      <c r="G155" s="19">
        <f t="shared" si="6"/>
        <v>0</v>
      </c>
      <c r="H155" s="18"/>
      <c r="I155" s="67">
        <f t="shared" si="7"/>
        <v>0</v>
      </c>
      <c r="J155" s="67">
        <f t="shared" si="8"/>
        <v>0</v>
      </c>
    </row>
    <row r="156" spans="1:10" s="2" customFormat="1" ht="22.35" customHeight="1" x14ac:dyDescent="0.2">
      <c r="A156" s="19">
        <v>154</v>
      </c>
      <c r="B156" s="19" t="s">
        <v>26</v>
      </c>
      <c r="C156" s="12" t="s">
        <v>86</v>
      </c>
      <c r="D156" s="3" t="s">
        <v>24</v>
      </c>
      <c r="E156" s="11">
        <v>666.08</v>
      </c>
      <c r="F156" s="61"/>
      <c r="G156" s="19">
        <f t="shared" si="6"/>
        <v>0</v>
      </c>
      <c r="H156" s="18"/>
      <c r="I156" s="67">
        <f t="shared" si="7"/>
        <v>0</v>
      </c>
      <c r="J156" s="67">
        <f t="shared" si="8"/>
        <v>0</v>
      </c>
    </row>
    <row r="157" spans="1:10" s="2" customFormat="1" ht="35.450000000000003" customHeight="1" x14ac:dyDescent="0.2">
      <c r="A157" s="19">
        <v>155</v>
      </c>
      <c r="B157" s="19" t="s">
        <v>26</v>
      </c>
      <c r="C157" s="32" t="s">
        <v>154</v>
      </c>
      <c r="D157" s="3" t="s">
        <v>24</v>
      </c>
      <c r="E157" s="11">
        <v>666.08</v>
      </c>
      <c r="F157" s="61"/>
      <c r="G157" s="19">
        <f t="shared" si="6"/>
        <v>0</v>
      </c>
      <c r="H157" s="18"/>
      <c r="I157" s="67">
        <f t="shared" si="7"/>
        <v>0</v>
      </c>
      <c r="J157" s="67">
        <f t="shared" si="8"/>
        <v>0</v>
      </c>
    </row>
    <row r="158" spans="1:10" s="2" customFormat="1" ht="32.65" customHeight="1" x14ac:dyDescent="0.2">
      <c r="A158" s="19">
        <v>156</v>
      </c>
      <c r="B158" s="19" t="s">
        <v>26</v>
      </c>
      <c r="C158" s="32" t="s">
        <v>151</v>
      </c>
      <c r="D158" s="3" t="s">
        <v>24</v>
      </c>
      <c r="E158" s="11">
        <v>666.08</v>
      </c>
      <c r="F158" s="61"/>
      <c r="G158" s="19">
        <f t="shared" si="6"/>
        <v>0</v>
      </c>
      <c r="H158" s="18"/>
      <c r="I158" s="67">
        <f t="shared" si="7"/>
        <v>0</v>
      </c>
      <c r="J158" s="67">
        <f t="shared" si="8"/>
        <v>0</v>
      </c>
    </row>
    <row r="159" spans="1:10" s="2" customFormat="1" ht="21" customHeight="1" x14ac:dyDescent="0.2">
      <c r="A159" s="19">
        <v>157</v>
      </c>
      <c r="B159" s="19" t="s">
        <v>26</v>
      </c>
      <c r="C159" s="12" t="s">
        <v>87</v>
      </c>
      <c r="D159" s="3" t="s">
        <v>24</v>
      </c>
      <c r="E159" s="11">
        <v>666.08</v>
      </c>
      <c r="F159" s="61"/>
      <c r="G159" s="19">
        <f t="shared" si="6"/>
        <v>0</v>
      </c>
      <c r="H159" s="18"/>
      <c r="I159" s="67">
        <f t="shared" si="7"/>
        <v>0</v>
      </c>
      <c r="J159" s="67">
        <f t="shared" si="8"/>
        <v>0</v>
      </c>
    </row>
    <row r="160" spans="1:10" s="2" customFormat="1" ht="19.350000000000001" customHeight="1" x14ac:dyDescent="0.2">
      <c r="A160" s="19">
        <v>158</v>
      </c>
      <c r="B160" s="19" t="s">
        <v>26</v>
      </c>
      <c r="C160" s="12" t="s">
        <v>88</v>
      </c>
      <c r="D160" s="3" t="s">
        <v>24</v>
      </c>
      <c r="E160" s="11">
        <v>666.08</v>
      </c>
      <c r="F160" s="61"/>
      <c r="G160" s="19">
        <f t="shared" si="6"/>
        <v>0</v>
      </c>
      <c r="H160" s="18"/>
      <c r="I160" s="67">
        <f t="shared" si="7"/>
        <v>0</v>
      </c>
      <c r="J160" s="67">
        <f t="shared" si="8"/>
        <v>0</v>
      </c>
    </row>
    <row r="161" spans="1:10" s="2" customFormat="1" ht="27.95" customHeight="1" x14ac:dyDescent="0.2">
      <c r="A161" s="19">
        <v>159</v>
      </c>
      <c r="B161" s="19" t="s">
        <v>26</v>
      </c>
      <c r="C161" s="12" t="s">
        <v>89</v>
      </c>
      <c r="D161" s="3" t="s">
        <v>24</v>
      </c>
      <c r="E161" s="11">
        <v>666.08</v>
      </c>
      <c r="F161" s="61"/>
      <c r="G161" s="19">
        <f t="shared" si="6"/>
        <v>0</v>
      </c>
      <c r="H161" s="18"/>
      <c r="I161" s="67">
        <f t="shared" si="7"/>
        <v>0</v>
      </c>
      <c r="J161" s="67">
        <f t="shared" si="8"/>
        <v>0</v>
      </c>
    </row>
    <row r="162" spans="1:10" s="2" customFormat="1" ht="21.75" customHeight="1" x14ac:dyDescent="0.2">
      <c r="A162" s="19">
        <v>160</v>
      </c>
      <c r="B162" s="19" t="s">
        <v>26</v>
      </c>
      <c r="C162" s="10" t="s">
        <v>123</v>
      </c>
      <c r="D162" s="3" t="s">
        <v>24</v>
      </c>
      <c r="E162" s="11">
        <v>381.31</v>
      </c>
      <c r="F162" s="61"/>
      <c r="G162" s="19">
        <f t="shared" si="6"/>
        <v>0</v>
      </c>
      <c r="H162" s="18"/>
      <c r="I162" s="67">
        <f t="shared" si="7"/>
        <v>0</v>
      </c>
      <c r="J162" s="67">
        <f t="shared" si="8"/>
        <v>0</v>
      </c>
    </row>
    <row r="163" spans="1:10" s="2" customFormat="1" ht="27.95" customHeight="1" x14ac:dyDescent="0.2">
      <c r="A163" s="19">
        <v>161</v>
      </c>
      <c r="B163" s="19" t="s">
        <v>26</v>
      </c>
      <c r="C163" s="12" t="s">
        <v>93</v>
      </c>
      <c r="D163" s="3" t="s">
        <v>24</v>
      </c>
      <c r="E163" s="11">
        <v>381.31</v>
      </c>
      <c r="F163" s="61"/>
      <c r="G163" s="19">
        <f t="shared" si="6"/>
        <v>0</v>
      </c>
      <c r="H163" s="18"/>
      <c r="I163" s="67">
        <f t="shared" si="7"/>
        <v>0</v>
      </c>
      <c r="J163" s="67">
        <f t="shared" si="8"/>
        <v>0</v>
      </c>
    </row>
    <row r="164" spans="1:10" s="2" customFormat="1" ht="27.95" customHeight="1" x14ac:dyDescent="0.2">
      <c r="A164" s="19">
        <v>162</v>
      </c>
      <c r="B164" s="19" t="s">
        <v>26</v>
      </c>
      <c r="C164" s="12" t="s">
        <v>86</v>
      </c>
      <c r="D164" s="3" t="s">
        <v>24</v>
      </c>
      <c r="E164" s="11">
        <v>381.31</v>
      </c>
      <c r="F164" s="61"/>
      <c r="G164" s="19">
        <f t="shared" si="6"/>
        <v>0</v>
      </c>
      <c r="H164" s="18"/>
      <c r="I164" s="67">
        <f t="shared" si="7"/>
        <v>0</v>
      </c>
      <c r="J164" s="67">
        <f t="shared" si="8"/>
        <v>0</v>
      </c>
    </row>
    <row r="165" spans="1:10" s="2" customFormat="1" ht="33" customHeight="1" x14ac:dyDescent="0.2">
      <c r="A165" s="19">
        <v>163</v>
      </c>
      <c r="B165" s="19" t="s">
        <v>26</v>
      </c>
      <c r="C165" s="32" t="s">
        <v>155</v>
      </c>
      <c r="D165" s="3" t="s">
        <v>24</v>
      </c>
      <c r="E165" s="11">
        <v>381.31</v>
      </c>
      <c r="F165" s="61"/>
      <c r="G165" s="19">
        <f t="shared" si="6"/>
        <v>0</v>
      </c>
      <c r="H165" s="18"/>
      <c r="I165" s="67">
        <f t="shared" si="7"/>
        <v>0</v>
      </c>
      <c r="J165" s="67">
        <f t="shared" si="8"/>
        <v>0</v>
      </c>
    </row>
    <row r="166" spans="1:10" s="2" customFormat="1" ht="31.7" customHeight="1" x14ac:dyDescent="0.2">
      <c r="A166" s="19">
        <v>164</v>
      </c>
      <c r="B166" s="19" t="s">
        <v>26</v>
      </c>
      <c r="C166" s="32" t="s">
        <v>151</v>
      </c>
      <c r="D166" s="3" t="s">
        <v>24</v>
      </c>
      <c r="E166" s="11">
        <v>381.31</v>
      </c>
      <c r="F166" s="61"/>
      <c r="G166" s="19">
        <f t="shared" si="6"/>
        <v>0</v>
      </c>
      <c r="H166" s="18"/>
      <c r="I166" s="67">
        <f t="shared" si="7"/>
        <v>0</v>
      </c>
      <c r="J166" s="67">
        <f t="shared" si="8"/>
        <v>0</v>
      </c>
    </row>
    <row r="167" spans="1:10" s="2" customFormat="1" ht="21.95" customHeight="1" x14ac:dyDescent="0.2">
      <c r="A167" s="19">
        <v>165</v>
      </c>
      <c r="B167" s="19" t="s">
        <v>26</v>
      </c>
      <c r="C167" s="12" t="s">
        <v>90</v>
      </c>
      <c r="D167" s="3" t="s">
        <v>24</v>
      </c>
      <c r="E167" s="11">
        <v>381.31</v>
      </c>
      <c r="F167" s="61"/>
      <c r="G167" s="19">
        <f t="shared" si="6"/>
        <v>0</v>
      </c>
      <c r="H167" s="18"/>
      <c r="I167" s="67">
        <f t="shared" si="7"/>
        <v>0</v>
      </c>
      <c r="J167" s="67">
        <f t="shared" si="8"/>
        <v>0</v>
      </c>
    </row>
    <row r="168" spans="1:10" s="2" customFormat="1" ht="21" customHeight="1" x14ac:dyDescent="0.2">
      <c r="A168" s="19">
        <v>166</v>
      </c>
      <c r="B168" s="19" t="s">
        <v>26</v>
      </c>
      <c r="C168" s="12" t="s">
        <v>91</v>
      </c>
      <c r="D168" s="3" t="s">
        <v>24</v>
      </c>
      <c r="E168" s="11">
        <v>381.31</v>
      </c>
      <c r="F168" s="61"/>
      <c r="G168" s="19">
        <f t="shared" si="6"/>
        <v>0</v>
      </c>
      <c r="H168" s="18"/>
      <c r="I168" s="67">
        <f t="shared" si="7"/>
        <v>0</v>
      </c>
      <c r="J168" s="67">
        <f t="shared" si="8"/>
        <v>0</v>
      </c>
    </row>
    <row r="169" spans="1:10" s="2" customFormat="1" ht="27.95" customHeight="1" x14ac:dyDescent="0.2">
      <c r="A169" s="19">
        <v>167</v>
      </c>
      <c r="B169" s="19" t="s">
        <v>26</v>
      </c>
      <c r="C169" s="12" t="s">
        <v>88</v>
      </c>
      <c r="D169" s="3" t="s">
        <v>24</v>
      </c>
      <c r="E169" s="11">
        <v>381.31</v>
      </c>
      <c r="F169" s="61"/>
      <c r="G169" s="19">
        <f t="shared" si="6"/>
        <v>0</v>
      </c>
      <c r="H169" s="18"/>
      <c r="I169" s="67">
        <f t="shared" si="7"/>
        <v>0</v>
      </c>
      <c r="J169" s="67">
        <f t="shared" si="8"/>
        <v>0</v>
      </c>
    </row>
    <row r="170" spans="1:10" s="2" customFormat="1" ht="27.95" customHeight="1" x14ac:dyDescent="0.2">
      <c r="A170" s="19">
        <v>168</v>
      </c>
      <c r="B170" s="19" t="s">
        <v>26</v>
      </c>
      <c r="C170" s="8" t="s">
        <v>92</v>
      </c>
      <c r="D170" s="3" t="s">
        <v>24</v>
      </c>
      <c r="E170" s="11">
        <v>381.31</v>
      </c>
      <c r="F170" s="61"/>
      <c r="G170" s="19">
        <f t="shared" si="6"/>
        <v>0</v>
      </c>
      <c r="H170" s="18"/>
      <c r="I170" s="67">
        <f t="shared" si="7"/>
        <v>0</v>
      </c>
      <c r="J170" s="67">
        <f t="shared" si="8"/>
        <v>0</v>
      </c>
    </row>
    <row r="171" spans="1:10" s="2" customFormat="1" ht="27.95" customHeight="1" x14ac:dyDescent="0.2">
      <c r="A171" s="19">
        <v>169</v>
      </c>
      <c r="B171" s="19" t="s">
        <v>26</v>
      </c>
      <c r="C171" s="10" t="s">
        <v>122</v>
      </c>
      <c r="D171" s="3" t="s">
        <v>24</v>
      </c>
      <c r="E171" s="7">
        <v>2607.3200000000002</v>
      </c>
      <c r="F171" s="61"/>
      <c r="G171" s="19">
        <f t="shared" si="6"/>
        <v>0</v>
      </c>
      <c r="H171" s="18"/>
      <c r="I171" s="67">
        <f t="shared" si="7"/>
        <v>0</v>
      </c>
      <c r="J171" s="67">
        <f t="shared" si="8"/>
        <v>0</v>
      </c>
    </row>
    <row r="172" spans="1:10" s="2" customFormat="1" ht="27.95" customHeight="1" x14ac:dyDescent="0.2">
      <c r="A172" s="19">
        <v>170</v>
      </c>
      <c r="B172" s="19" t="s">
        <v>26</v>
      </c>
      <c r="C172" s="8" t="s">
        <v>85</v>
      </c>
      <c r="D172" s="3" t="s">
        <v>24</v>
      </c>
      <c r="E172" s="7">
        <v>2607.3200000000002</v>
      </c>
      <c r="F172" s="61"/>
      <c r="G172" s="19">
        <f t="shared" si="6"/>
        <v>0</v>
      </c>
      <c r="H172" s="18"/>
      <c r="I172" s="67">
        <f t="shared" si="7"/>
        <v>0</v>
      </c>
      <c r="J172" s="67">
        <f t="shared" si="8"/>
        <v>0</v>
      </c>
    </row>
    <row r="173" spans="1:10" s="2" customFormat="1" ht="27.95" customHeight="1" x14ac:dyDescent="0.2">
      <c r="A173" s="19">
        <v>171</v>
      </c>
      <c r="B173" s="19" t="s">
        <v>26</v>
      </c>
      <c r="C173" s="12" t="s">
        <v>86</v>
      </c>
      <c r="D173" s="3" t="s">
        <v>24</v>
      </c>
      <c r="E173" s="7">
        <v>2607.3200000000002</v>
      </c>
      <c r="F173" s="61"/>
      <c r="G173" s="19">
        <f t="shared" si="6"/>
        <v>0</v>
      </c>
      <c r="H173" s="18"/>
      <c r="I173" s="67">
        <f t="shared" si="7"/>
        <v>0</v>
      </c>
      <c r="J173" s="67">
        <f t="shared" si="8"/>
        <v>0</v>
      </c>
    </row>
    <row r="174" spans="1:10" s="2" customFormat="1" ht="30.75" customHeight="1" x14ac:dyDescent="0.2">
      <c r="A174" s="19">
        <v>172</v>
      </c>
      <c r="B174" s="19" t="s">
        <v>26</v>
      </c>
      <c r="C174" s="32" t="s">
        <v>156</v>
      </c>
      <c r="D174" s="3" t="s">
        <v>24</v>
      </c>
      <c r="E174" s="7">
        <v>2607.3200000000002</v>
      </c>
      <c r="F174" s="61"/>
      <c r="G174" s="19">
        <f t="shared" si="6"/>
        <v>0</v>
      </c>
      <c r="H174" s="18"/>
      <c r="I174" s="67">
        <f t="shared" si="7"/>
        <v>0</v>
      </c>
      <c r="J174" s="67">
        <f t="shared" si="8"/>
        <v>0</v>
      </c>
    </row>
    <row r="175" spans="1:10" s="2" customFormat="1" ht="24.95" customHeight="1" x14ac:dyDescent="0.2">
      <c r="A175" s="19">
        <v>173</v>
      </c>
      <c r="B175" s="19" t="s">
        <v>26</v>
      </c>
      <c r="C175" s="32" t="s">
        <v>151</v>
      </c>
      <c r="D175" s="3" t="s">
        <v>24</v>
      </c>
      <c r="E175" s="7">
        <v>2607.3200000000002</v>
      </c>
      <c r="F175" s="61"/>
      <c r="G175" s="19">
        <f t="shared" si="6"/>
        <v>0</v>
      </c>
      <c r="H175" s="18"/>
      <c r="I175" s="67">
        <f t="shared" si="7"/>
        <v>0</v>
      </c>
      <c r="J175" s="67">
        <f t="shared" si="8"/>
        <v>0</v>
      </c>
    </row>
    <row r="176" spans="1:10" s="2" customFormat="1" ht="27.95" customHeight="1" x14ac:dyDescent="0.2">
      <c r="A176" s="19">
        <v>174</v>
      </c>
      <c r="B176" s="19" t="s">
        <v>26</v>
      </c>
      <c r="C176" s="12" t="s">
        <v>87</v>
      </c>
      <c r="D176" s="3" t="s">
        <v>24</v>
      </c>
      <c r="E176" s="7">
        <v>2607.3200000000002</v>
      </c>
      <c r="F176" s="61"/>
      <c r="G176" s="19">
        <f t="shared" si="6"/>
        <v>0</v>
      </c>
      <c r="H176" s="18"/>
      <c r="I176" s="67">
        <f t="shared" si="7"/>
        <v>0</v>
      </c>
      <c r="J176" s="67">
        <f t="shared" si="8"/>
        <v>0</v>
      </c>
    </row>
    <row r="177" spans="1:10" s="2" customFormat="1" ht="27.95" customHeight="1" x14ac:dyDescent="0.2">
      <c r="A177" s="19">
        <v>175</v>
      </c>
      <c r="B177" s="19" t="s">
        <v>26</v>
      </c>
      <c r="C177" s="12" t="s">
        <v>94</v>
      </c>
      <c r="D177" s="3" t="s">
        <v>24</v>
      </c>
      <c r="E177" s="7">
        <v>2607.3200000000002</v>
      </c>
      <c r="F177" s="61"/>
      <c r="G177" s="19">
        <f t="shared" si="6"/>
        <v>0</v>
      </c>
      <c r="H177" s="18"/>
      <c r="I177" s="67">
        <f t="shared" si="7"/>
        <v>0</v>
      </c>
      <c r="J177" s="67">
        <f t="shared" si="8"/>
        <v>0</v>
      </c>
    </row>
    <row r="178" spans="1:10" s="2" customFormat="1" ht="38.65" customHeight="1" x14ac:dyDescent="0.2">
      <c r="A178" s="19">
        <v>176</v>
      </c>
      <c r="B178" s="19" t="s">
        <v>26</v>
      </c>
      <c r="C178" s="12" t="s">
        <v>95</v>
      </c>
      <c r="D178" s="3" t="s">
        <v>24</v>
      </c>
      <c r="E178" s="7">
        <v>2479.9</v>
      </c>
      <c r="F178" s="61"/>
      <c r="G178" s="19">
        <f t="shared" si="6"/>
        <v>0</v>
      </c>
      <c r="H178" s="18"/>
      <c r="I178" s="67">
        <f t="shared" si="7"/>
        <v>0</v>
      </c>
      <c r="J178" s="67">
        <f t="shared" si="8"/>
        <v>0</v>
      </c>
    </row>
    <row r="179" spans="1:10" s="2" customFormat="1" ht="48" customHeight="1" x14ac:dyDescent="0.2">
      <c r="A179" s="19">
        <v>177</v>
      </c>
      <c r="B179" s="19" t="s">
        <v>26</v>
      </c>
      <c r="C179" s="12" t="s">
        <v>157</v>
      </c>
      <c r="D179" s="3" t="s">
        <v>24</v>
      </c>
      <c r="E179" s="7">
        <v>127.42</v>
      </c>
      <c r="F179" s="61"/>
      <c r="G179" s="19">
        <f t="shared" si="6"/>
        <v>0</v>
      </c>
      <c r="H179" s="18"/>
      <c r="I179" s="67">
        <f t="shared" si="7"/>
        <v>0</v>
      </c>
      <c r="J179" s="67">
        <f t="shared" si="8"/>
        <v>0</v>
      </c>
    </row>
    <row r="180" spans="1:10" s="2" customFormat="1" ht="27.95" customHeight="1" x14ac:dyDescent="0.2">
      <c r="A180" s="19">
        <v>178</v>
      </c>
      <c r="B180" s="19" t="s">
        <v>26</v>
      </c>
      <c r="C180" s="10" t="s">
        <v>121</v>
      </c>
      <c r="D180" s="3" t="s">
        <v>24</v>
      </c>
      <c r="E180" s="31">
        <v>598.79999999999995</v>
      </c>
      <c r="F180" s="61"/>
      <c r="G180" s="19">
        <f t="shared" si="6"/>
        <v>0</v>
      </c>
      <c r="H180" s="18"/>
      <c r="I180" s="67">
        <f t="shared" si="7"/>
        <v>0</v>
      </c>
      <c r="J180" s="67">
        <f t="shared" si="8"/>
        <v>0</v>
      </c>
    </row>
    <row r="181" spans="1:10" s="2" customFormat="1" ht="27.95" customHeight="1" x14ac:dyDescent="0.2">
      <c r="A181" s="19">
        <v>179</v>
      </c>
      <c r="B181" s="19" t="s">
        <v>26</v>
      </c>
      <c r="C181" s="12" t="s">
        <v>93</v>
      </c>
      <c r="D181" s="3" t="s">
        <v>24</v>
      </c>
      <c r="E181" s="31">
        <v>598.79999999999995</v>
      </c>
      <c r="F181" s="61"/>
      <c r="G181" s="19">
        <f t="shared" si="6"/>
        <v>0</v>
      </c>
      <c r="H181" s="18"/>
      <c r="I181" s="67">
        <f t="shared" si="7"/>
        <v>0</v>
      </c>
      <c r="J181" s="67">
        <f t="shared" si="8"/>
        <v>0</v>
      </c>
    </row>
    <row r="182" spans="1:10" s="2" customFormat="1" ht="27.95" customHeight="1" x14ac:dyDescent="0.2">
      <c r="A182" s="19">
        <v>180</v>
      </c>
      <c r="B182" s="19" t="s">
        <v>26</v>
      </c>
      <c r="C182" s="12" t="s">
        <v>86</v>
      </c>
      <c r="D182" s="3" t="s">
        <v>24</v>
      </c>
      <c r="E182" s="31">
        <v>598.79999999999995</v>
      </c>
      <c r="F182" s="61"/>
      <c r="G182" s="19">
        <f t="shared" si="6"/>
        <v>0</v>
      </c>
      <c r="H182" s="18"/>
      <c r="I182" s="67">
        <f t="shared" si="7"/>
        <v>0</v>
      </c>
      <c r="J182" s="67">
        <f t="shared" si="8"/>
        <v>0</v>
      </c>
    </row>
    <row r="183" spans="1:10" s="2" customFormat="1" ht="39" customHeight="1" x14ac:dyDescent="0.2">
      <c r="A183" s="19">
        <v>181</v>
      </c>
      <c r="B183" s="19" t="s">
        <v>26</v>
      </c>
      <c r="C183" s="32" t="s">
        <v>158</v>
      </c>
      <c r="D183" s="3" t="s">
        <v>24</v>
      </c>
      <c r="E183" s="31">
        <v>598.79999999999995</v>
      </c>
      <c r="F183" s="61"/>
      <c r="G183" s="19">
        <f t="shared" si="6"/>
        <v>0</v>
      </c>
      <c r="H183" s="18"/>
      <c r="I183" s="67">
        <f t="shared" si="7"/>
        <v>0</v>
      </c>
      <c r="J183" s="67">
        <f t="shared" si="8"/>
        <v>0</v>
      </c>
    </row>
    <row r="184" spans="1:10" s="2" customFormat="1" ht="39" customHeight="1" x14ac:dyDescent="0.2">
      <c r="A184" s="19">
        <v>182</v>
      </c>
      <c r="B184" s="19" t="s">
        <v>26</v>
      </c>
      <c r="C184" s="32" t="s">
        <v>151</v>
      </c>
      <c r="D184" s="3" t="s">
        <v>24</v>
      </c>
      <c r="E184" s="31">
        <v>598.79999999999995</v>
      </c>
      <c r="F184" s="61"/>
      <c r="G184" s="19">
        <f t="shared" si="6"/>
        <v>0</v>
      </c>
      <c r="H184" s="18"/>
      <c r="I184" s="67">
        <f t="shared" si="7"/>
        <v>0</v>
      </c>
      <c r="J184" s="67">
        <f t="shared" si="8"/>
        <v>0</v>
      </c>
    </row>
    <row r="185" spans="1:10" s="2" customFormat="1" ht="27.95" customHeight="1" x14ac:dyDescent="0.2">
      <c r="A185" s="19">
        <v>183</v>
      </c>
      <c r="B185" s="19" t="s">
        <v>26</v>
      </c>
      <c r="C185" s="12" t="s">
        <v>87</v>
      </c>
      <c r="D185" s="3" t="s">
        <v>24</v>
      </c>
      <c r="E185" s="31">
        <v>598.79999999999995</v>
      </c>
      <c r="F185" s="61"/>
      <c r="G185" s="19">
        <f t="shared" si="6"/>
        <v>0</v>
      </c>
      <c r="H185" s="18"/>
      <c r="I185" s="67">
        <f t="shared" si="7"/>
        <v>0</v>
      </c>
      <c r="J185" s="67">
        <f t="shared" si="8"/>
        <v>0</v>
      </c>
    </row>
    <row r="186" spans="1:10" s="2" customFormat="1" ht="27.95" customHeight="1" x14ac:dyDescent="0.2">
      <c r="A186" s="19">
        <v>184</v>
      </c>
      <c r="B186" s="19" t="s">
        <v>26</v>
      </c>
      <c r="C186" s="12" t="s">
        <v>94</v>
      </c>
      <c r="D186" s="3" t="s">
        <v>24</v>
      </c>
      <c r="E186" s="31">
        <v>598.79999999999995</v>
      </c>
      <c r="F186" s="61"/>
      <c r="G186" s="19">
        <f t="shared" si="6"/>
        <v>0</v>
      </c>
      <c r="H186" s="18"/>
      <c r="I186" s="67">
        <f t="shared" si="7"/>
        <v>0</v>
      </c>
      <c r="J186" s="67">
        <f t="shared" si="8"/>
        <v>0</v>
      </c>
    </row>
    <row r="187" spans="1:10" s="2" customFormat="1" ht="33" customHeight="1" x14ac:dyDescent="0.2">
      <c r="A187" s="19">
        <v>185</v>
      </c>
      <c r="B187" s="19" t="s">
        <v>26</v>
      </c>
      <c r="C187" s="12" t="s">
        <v>95</v>
      </c>
      <c r="D187" s="3" t="s">
        <v>24</v>
      </c>
      <c r="E187" s="31">
        <v>598.79999999999995</v>
      </c>
      <c r="F187" s="61"/>
      <c r="G187" s="19">
        <f t="shared" si="6"/>
        <v>0</v>
      </c>
      <c r="H187" s="18"/>
      <c r="I187" s="67">
        <f t="shared" si="7"/>
        <v>0</v>
      </c>
      <c r="J187" s="67">
        <f t="shared" si="8"/>
        <v>0</v>
      </c>
    </row>
    <row r="188" spans="1:10" s="2" customFormat="1" ht="27.95" customHeight="1" x14ac:dyDescent="0.2">
      <c r="A188" s="19">
        <v>186</v>
      </c>
      <c r="B188" s="19" t="s">
        <v>26</v>
      </c>
      <c r="C188" s="10" t="s">
        <v>120</v>
      </c>
      <c r="D188" s="3" t="s">
        <v>24</v>
      </c>
      <c r="E188" s="15">
        <v>544.09</v>
      </c>
      <c r="F188" s="61"/>
      <c r="G188" s="19">
        <f t="shared" si="6"/>
        <v>0</v>
      </c>
      <c r="H188" s="18"/>
      <c r="I188" s="67">
        <f t="shared" si="7"/>
        <v>0</v>
      </c>
      <c r="J188" s="67">
        <f t="shared" si="8"/>
        <v>0</v>
      </c>
    </row>
    <row r="189" spans="1:10" s="2" customFormat="1" ht="27.95" customHeight="1" x14ac:dyDescent="0.2">
      <c r="A189" s="19">
        <v>187</v>
      </c>
      <c r="B189" s="19" t="s">
        <v>26</v>
      </c>
      <c r="C189" s="8" t="s">
        <v>96</v>
      </c>
      <c r="D189" s="3" t="s">
        <v>24</v>
      </c>
      <c r="E189" s="15">
        <v>544.09</v>
      </c>
      <c r="F189" s="61"/>
      <c r="G189" s="19">
        <f t="shared" si="6"/>
        <v>0</v>
      </c>
      <c r="H189" s="18"/>
      <c r="I189" s="67">
        <f t="shared" si="7"/>
        <v>0</v>
      </c>
      <c r="J189" s="67">
        <f t="shared" si="8"/>
        <v>0</v>
      </c>
    </row>
    <row r="190" spans="1:10" s="2" customFormat="1" ht="27.95" customHeight="1" x14ac:dyDescent="0.2">
      <c r="A190" s="19">
        <v>188</v>
      </c>
      <c r="B190" s="19" t="s">
        <v>26</v>
      </c>
      <c r="C190" s="8" t="s">
        <v>97</v>
      </c>
      <c r="D190" s="3" t="s">
        <v>24</v>
      </c>
      <c r="E190" s="15">
        <v>544.09</v>
      </c>
      <c r="F190" s="61"/>
      <c r="G190" s="19">
        <f t="shared" si="6"/>
        <v>0</v>
      </c>
      <c r="H190" s="18"/>
      <c r="I190" s="67">
        <f t="shared" si="7"/>
        <v>0</v>
      </c>
      <c r="J190" s="67">
        <f t="shared" si="8"/>
        <v>0</v>
      </c>
    </row>
    <row r="191" spans="1:10" s="2" customFormat="1" ht="25.7" customHeight="1" x14ac:dyDescent="0.2">
      <c r="A191" s="19">
        <v>189</v>
      </c>
      <c r="B191" s="19" t="s">
        <v>26</v>
      </c>
      <c r="C191" s="8" t="s">
        <v>159</v>
      </c>
      <c r="D191" s="3" t="s">
        <v>22</v>
      </c>
      <c r="E191" s="15">
        <v>54.408999999999999</v>
      </c>
      <c r="F191" s="61"/>
      <c r="G191" s="19">
        <f t="shared" si="6"/>
        <v>0</v>
      </c>
      <c r="H191" s="18"/>
      <c r="I191" s="67">
        <f t="shared" si="7"/>
        <v>0</v>
      </c>
      <c r="J191" s="67">
        <f t="shared" si="8"/>
        <v>0</v>
      </c>
    </row>
    <row r="192" spans="1:10" s="2" customFormat="1" ht="29.1" customHeight="1" x14ac:dyDescent="0.2">
      <c r="A192" s="19">
        <v>190</v>
      </c>
      <c r="B192" s="19" t="s">
        <v>26</v>
      </c>
      <c r="C192" s="8" t="s">
        <v>251</v>
      </c>
      <c r="D192" s="3" t="s">
        <v>24</v>
      </c>
      <c r="E192" s="15">
        <v>544.09</v>
      </c>
      <c r="F192" s="61"/>
      <c r="G192" s="19">
        <f t="shared" si="6"/>
        <v>0</v>
      </c>
      <c r="H192" s="18"/>
      <c r="I192" s="67">
        <f t="shared" si="7"/>
        <v>0</v>
      </c>
      <c r="J192" s="67">
        <f t="shared" si="8"/>
        <v>0</v>
      </c>
    </row>
    <row r="193" spans="1:10" s="2" customFormat="1" ht="27.95" customHeight="1" x14ac:dyDescent="0.2">
      <c r="A193" s="19">
        <v>191</v>
      </c>
      <c r="B193" s="19" t="s">
        <v>26</v>
      </c>
      <c r="C193" s="12" t="s">
        <v>98</v>
      </c>
      <c r="D193" s="3" t="s">
        <v>24</v>
      </c>
      <c r="E193" s="15">
        <v>544.09</v>
      </c>
      <c r="F193" s="61"/>
      <c r="G193" s="19">
        <f t="shared" si="6"/>
        <v>0</v>
      </c>
      <c r="H193" s="18"/>
      <c r="I193" s="67">
        <f t="shared" si="7"/>
        <v>0</v>
      </c>
      <c r="J193" s="67">
        <f t="shared" si="8"/>
        <v>0</v>
      </c>
    </row>
    <row r="194" spans="1:10" s="2" customFormat="1" ht="20.100000000000001" customHeight="1" x14ac:dyDescent="0.2">
      <c r="A194" s="19">
        <v>192</v>
      </c>
      <c r="B194" s="19" t="s">
        <v>26</v>
      </c>
      <c r="C194" s="10" t="s">
        <v>119</v>
      </c>
      <c r="D194" s="3" t="s">
        <v>24</v>
      </c>
      <c r="E194" s="9">
        <v>408.03</v>
      </c>
      <c r="F194" s="61"/>
      <c r="G194" s="19">
        <f t="shared" si="6"/>
        <v>0</v>
      </c>
      <c r="H194" s="18"/>
      <c r="I194" s="67">
        <f t="shared" si="7"/>
        <v>0</v>
      </c>
      <c r="J194" s="67">
        <f t="shared" si="8"/>
        <v>0</v>
      </c>
    </row>
    <row r="195" spans="1:10" s="2" customFormat="1" ht="27.95" customHeight="1" x14ac:dyDescent="0.2">
      <c r="A195" s="19">
        <v>193</v>
      </c>
      <c r="B195" s="19" t="s">
        <v>26</v>
      </c>
      <c r="C195" s="8" t="s">
        <v>85</v>
      </c>
      <c r="D195" s="3" t="s">
        <v>24</v>
      </c>
      <c r="E195" s="9">
        <v>408.03</v>
      </c>
      <c r="F195" s="61"/>
      <c r="G195" s="19">
        <f t="shared" si="6"/>
        <v>0</v>
      </c>
      <c r="H195" s="18"/>
      <c r="I195" s="67">
        <f t="shared" si="7"/>
        <v>0</v>
      </c>
      <c r="J195" s="67">
        <f t="shared" si="8"/>
        <v>0</v>
      </c>
    </row>
    <row r="196" spans="1:10" s="2" customFormat="1" ht="27.95" customHeight="1" x14ac:dyDescent="0.2">
      <c r="A196" s="19">
        <v>194</v>
      </c>
      <c r="B196" s="19" t="s">
        <v>26</v>
      </c>
      <c r="C196" s="8" t="s">
        <v>86</v>
      </c>
      <c r="D196" s="3" t="s">
        <v>24</v>
      </c>
      <c r="E196" s="9">
        <v>408.03</v>
      </c>
      <c r="F196" s="61"/>
      <c r="G196" s="19">
        <f t="shared" si="6"/>
        <v>0</v>
      </c>
      <c r="H196" s="18"/>
      <c r="I196" s="67">
        <f t="shared" si="7"/>
        <v>0</v>
      </c>
      <c r="J196" s="67">
        <f t="shared" si="8"/>
        <v>0</v>
      </c>
    </row>
    <row r="197" spans="1:10" s="2" customFormat="1" ht="37.700000000000003" customHeight="1" x14ac:dyDescent="0.2">
      <c r="A197" s="19">
        <v>195</v>
      </c>
      <c r="B197" s="19" t="s">
        <v>26</v>
      </c>
      <c r="C197" s="32" t="s">
        <v>160</v>
      </c>
      <c r="D197" s="3" t="s">
        <v>24</v>
      </c>
      <c r="E197" s="9">
        <v>408.03</v>
      </c>
      <c r="F197" s="61"/>
      <c r="G197" s="19">
        <f t="shared" si="6"/>
        <v>0</v>
      </c>
      <c r="H197" s="18"/>
      <c r="I197" s="67">
        <f t="shared" si="7"/>
        <v>0</v>
      </c>
      <c r="J197" s="67">
        <f t="shared" si="8"/>
        <v>0</v>
      </c>
    </row>
    <row r="198" spans="1:10" s="2" customFormat="1" ht="29.1" customHeight="1" x14ac:dyDescent="0.2">
      <c r="A198" s="19">
        <v>196</v>
      </c>
      <c r="B198" s="19" t="s">
        <v>26</v>
      </c>
      <c r="C198" s="32" t="s">
        <v>151</v>
      </c>
      <c r="D198" s="3" t="s">
        <v>24</v>
      </c>
      <c r="E198" s="9">
        <v>408.03</v>
      </c>
      <c r="F198" s="61"/>
      <c r="G198" s="19">
        <f t="shared" ref="G198:G261" si="9">E198*F198</f>
        <v>0</v>
      </c>
      <c r="H198" s="18"/>
      <c r="I198" s="67">
        <f t="shared" ref="I198:I261" si="10">E198*H198</f>
        <v>0</v>
      </c>
      <c r="J198" s="67">
        <f t="shared" ref="J198:J261" si="11">G198+I198</f>
        <v>0</v>
      </c>
    </row>
    <row r="199" spans="1:10" s="2" customFormat="1" ht="27.95" customHeight="1" x14ac:dyDescent="0.2">
      <c r="A199" s="19">
        <v>197</v>
      </c>
      <c r="B199" s="19" t="s">
        <v>26</v>
      </c>
      <c r="C199" s="12" t="s">
        <v>87</v>
      </c>
      <c r="D199" s="3" t="s">
        <v>24</v>
      </c>
      <c r="E199" s="9">
        <v>408.03</v>
      </c>
      <c r="F199" s="61"/>
      <c r="G199" s="19">
        <f t="shared" si="9"/>
        <v>0</v>
      </c>
      <c r="H199" s="18"/>
      <c r="I199" s="67">
        <f t="shared" si="10"/>
        <v>0</v>
      </c>
      <c r="J199" s="67">
        <f t="shared" si="11"/>
        <v>0</v>
      </c>
    </row>
    <row r="200" spans="1:10" s="2" customFormat="1" ht="27.95" customHeight="1" x14ac:dyDescent="0.2">
      <c r="A200" s="19">
        <v>198</v>
      </c>
      <c r="B200" s="19" t="s">
        <v>26</v>
      </c>
      <c r="C200" s="12" t="s">
        <v>94</v>
      </c>
      <c r="D200" s="3" t="s">
        <v>24</v>
      </c>
      <c r="E200" s="9">
        <v>408.03</v>
      </c>
      <c r="F200" s="61"/>
      <c r="G200" s="19">
        <f t="shared" si="9"/>
        <v>0</v>
      </c>
      <c r="H200" s="18"/>
      <c r="I200" s="67">
        <f t="shared" si="10"/>
        <v>0</v>
      </c>
      <c r="J200" s="67">
        <f t="shared" si="11"/>
        <v>0</v>
      </c>
    </row>
    <row r="201" spans="1:10" s="2" customFormat="1" ht="27.95" customHeight="1" x14ac:dyDescent="0.2">
      <c r="A201" s="19">
        <v>199</v>
      </c>
      <c r="B201" s="19" t="s">
        <v>26</v>
      </c>
      <c r="C201" s="12" t="s">
        <v>99</v>
      </c>
      <c r="D201" s="3" t="s">
        <v>24</v>
      </c>
      <c r="E201" s="9">
        <v>408.03</v>
      </c>
      <c r="F201" s="61"/>
      <c r="G201" s="19">
        <f t="shared" si="9"/>
        <v>0</v>
      </c>
      <c r="H201" s="18"/>
      <c r="I201" s="67">
        <f t="shared" si="10"/>
        <v>0</v>
      </c>
      <c r="J201" s="67">
        <f t="shared" si="11"/>
        <v>0</v>
      </c>
    </row>
    <row r="202" spans="1:10" s="2" customFormat="1" ht="40.5" customHeight="1" x14ac:dyDescent="0.2">
      <c r="A202" s="19">
        <v>200</v>
      </c>
      <c r="B202" s="19" t="s">
        <v>26</v>
      </c>
      <c r="C202" s="12" t="s">
        <v>100</v>
      </c>
      <c r="D202" s="3" t="s">
        <v>24</v>
      </c>
      <c r="E202" s="9">
        <v>408.03</v>
      </c>
      <c r="F202" s="61"/>
      <c r="G202" s="19">
        <f t="shared" si="9"/>
        <v>0</v>
      </c>
      <c r="H202" s="18"/>
      <c r="I202" s="67">
        <f t="shared" si="10"/>
        <v>0</v>
      </c>
      <c r="J202" s="67">
        <f t="shared" si="11"/>
        <v>0</v>
      </c>
    </row>
    <row r="203" spans="1:10" s="2" customFormat="1" ht="27.95" customHeight="1" x14ac:dyDescent="0.2">
      <c r="A203" s="19">
        <v>201</v>
      </c>
      <c r="B203" s="19" t="s">
        <v>26</v>
      </c>
      <c r="C203" s="10" t="s">
        <v>118</v>
      </c>
      <c r="D203" s="3" t="s">
        <v>24</v>
      </c>
      <c r="E203" s="9">
        <v>160.36000000000001</v>
      </c>
      <c r="F203" s="61"/>
      <c r="G203" s="19">
        <f t="shared" si="9"/>
        <v>0</v>
      </c>
      <c r="H203" s="18"/>
      <c r="I203" s="67">
        <f t="shared" si="10"/>
        <v>0</v>
      </c>
      <c r="J203" s="67">
        <f t="shared" si="11"/>
        <v>0</v>
      </c>
    </row>
    <row r="204" spans="1:10" s="2" customFormat="1" ht="27.95" customHeight="1" x14ac:dyDescent="0.2">
      <c r="A204" s="19">
        <v>202</v>
      </c>
      <c r="B204" s="19" t="s">
        <v>26</v>
      </c>
      <c r="C204" s="8" t="s">
        <v>85</v>
      </c>
      <c r="D204" s="3" t="s">
        <v>24</v>
      </c>
      <c r="E204" s="9">
        <v>160.36000000000001</v>
      </c>
      <c r="F204" s="61"/>
      <c r="G204" s="19">
        <f t="shared" si="9"/>
        <v>0</v>
      </c>
      <c r="H204" s="18"/>
      <c r="I204" s="67">
        <f t="shared" si="10"/>
        <v>0</v>
      </c>
      <c r="J204" s="67">
        <f t="shared" si="11"/>
        <v>0</v>
      </c>
    </row>
    <row r="205" spans="1:10" s="2" customFormat="1" ht="18.399999999999999" customHeight="1" x14ac:dyDescent="0.2">
      <c r="A205" s="19">
        <v>203</v>
      </c>
      <c r="B205" s="19" t="s">
        <v>26</v>
      </c>
      <c r="C205" s="8" t="s">
        <v>86</v>
      </c>
      <c r="D205" s="3" t="s">
        <v>24</v>
      </c>
      <c r="E205" s="9">
        <v>160.36000000000001</v>
      </c>
      <c r="F205" s="61"/>
      <c r="G205" s="19">
        <f t="shared" si="9"/>
        <v>0</v>
      </c>
      <c r="H205" s="18"/>
      <c r="I205" s="67">
        <f t="shared" si="10"/>
        <v>0</v>
      </c>
      <c r="J205" s="67">
        <f t="shared" si="11"/>
        <v>0</v>
      </c>
    </row>
    <row r="206" spans="1:10" s="2" customFormat="1" ht="29.1" customHeight="1" x14ac:dyDescent="0.2">
      <c r="A206" s="19">
        <v>204</v>
      </c>
      <c r="B206" s="19" t="s">
        <v>26</v>
      </c>
      <c r="C206" s="32" t="s">
        <v>161</v>
      </c>
      <c r="D206" s="3" t="s">
        <v>24</v>
      </c>
      <c r="E206" s="9">
        <v>160.36000000000001</v>
      </c>
      <c r="F206" s="61"/>
      <c r="G206" s="19">
        <f t="shared" si="9"/>
        <v>0</v>
      </c>
      <c r="H206" s="18"/>
      <c r="I206" s="67">
        <f t="shared" si="10"/>
        <v>0</v>
      </c>
      <c r="J206" s="67">
        <f t="shared" si="11"/>
        <v>0</v>
      </c>
    </row>
    <row r="207" spans="1:10" s="2" customFormat="1" ht="27" customHeight="1" x14ac:dyDescent="0.2">
      <c r="A207" s="19">
        <v>205</v>
      </c>
      <c r="B207" s="19" t="s">
        <v>26</v>
      </c>
      <c r="C207" s="32" t="s">
        <v>151</v>
      </c>
      <c r="D207" s="3" t="s">
        <v>24</v>
      </c>
      <c r="E207" s="9">
        <v>160.36000000000001</v>
      </c>
      <c r="F207" s="61"/>
      <c r="G207" s="19">
        <f t="shared" si="9"/>
        <v>0</v>
      </c>
      <c r="H207" s="18"/>
      <c r="I207" s="67">
        <f t="shared" si="10"/>
        <v>0</v>
      </c>
      <c r="J207" s="67">
        <f t="shared" si="11"/>
        <v>0</v>
      </c>
    </row>
    <row r="208" spans="1:10" s="2" customFormat="1" ht="20.100000000000001" customHeight="1" x14ac:dyDescent="0.2">
      <c r="A208" s="19">
        <v>206</v>
      </c>
      <c r="B208" s="19" t="s">
        <v>26</v>
      </c>
      <c r="C208" s="8" t="s">
        <v>87</v>
      </c>
      <c r="D208" s="3" t="s">
        <v>24</v>
      </c>
      <c r="E208" s="9">
        <v>160.36000000000001</v>
      </c>
      <c r="F208" s="61"/>
      <c r="G208" s="19">
        <f t="shared" si="9"/>
        <v>0</v>
      </c>
      <c r="H208" s="18"/>
      <c r="I208" s="67">
        <f t="shared" si="10"/>
        <v>0</v>
      </c>
      <c r="J208" s="67">
        <f t="shared" si="11"/>
        <v>0</v>
      </c>
    </row>
    <row r="209" spans="1:10" s="2" customFormat="1" ht="20.100000000000001" customHeight="1" x14ac:dyDescent="0.2">
      <c r="A209" s="19">
        <v>207</v>
      </c>
      <c r="B209" s="19" t="s">
        <v>26</v>
      </c>
      <c r="C209" s="8" t="s">
        <v>94</v>
      </c>
      <c r="D209" s="3" t="s">
        <v>24</v>
      </c>
      <c r="E209" s="9">
        <v>160.36000000000001</v>
      </c>
      <c r="F209" s="61"/>
      <c r="G209" s="19">
        <f t="shared" si="9"/>
        <v>0</v>
      </c>
      <c r="H209" s="18"/>
      <c r="I209" s="67">
        <f t="shared" si="10"/>
        <v>0</v>
      </c>
      <c r="J209" s="67">
        <f t="shared" si="11"/>
        <v>0</v>
      </c>
    </row>
    <row r="210" spans="1:10" s="2" customFormat="1" ht="20.100000000000001" customHeight="1" x14ac:dyDescent="0.2">
      <c r="A210" s="19">
        <v>208</v>
      </c>
      <c r="B210" s="19" t="s">
        <v>26</v>
      </c>
      <c r="C210" s="12" t="s">
        <v>101</v>
      </c>
      <c r="D210" s="3" t="s">
        <v>24</v>
      </c>
      <c r="E210" s="9">
        <v>160.36000000000001</v>
      </c>
      <c r="F210" s="61"/>
      <c r="G210" s="19">
        <f t="shared" si="9"/>
        <v>0</v>
      </c>
      <c r="H210" s="18"/>
      <c r="I210" s="67">
        <f t="shared" si="10"/>
        <v>0</v>
      </c>
      <c r="J210" s="67">
        <f t="shared" si="11"/>
        <v>0</v>
      </c>
    </row>
    <row r="211" spans="1:10" s="2" customFormat="1" ht="20.100000000000001" customHeight="1" x14ac:dyDescent="0.2">
      <c r="A211" s="19">
        <v>209</v>
      </c>
      <c r="B211" s="19" t="s">
        <v>26</v>
      </c>
      <c r="C211" s="12" t="s">
        <v>102</v>
      </c>
      <c r="D211" s="3" t="s">
        <v>24</v>
      </c>
      <c r="E211" s="9">
        <v>160.36000000000001</v>
      </c>
      <c r="F211" s="61"/>
      <c r="G211" s="19">
        <f t="shared" si="9"/>
        <v>0</v>
      </c>
      <c r="H211" s="18"/>
      <c r="I211" s="67">
        <f t="shared" si="10"/>
        <v>0</v>
      </c>
      <c r="J211" s="67">
        <f t="shared" si="11"/>
        <v>0</v>
      </c>
    </row>
    <row r="212" spans="1:10" s="2" customFormat="1" ht="20.100000000000001" customHeight="1" x14ac:dyDescent="0.2">
      <c r="A212" s="19">
        <v>210</v>
      </c>
      <c r="B212" s="19" t="s">
        <v>26</v>
      </c>
      <c r="C212" s="10" t="s">
        <v>117</v>
      </c>
      <c r="D212" s="3" t="s">
        <v>24</v>
      </c>
      <c r="E212" s="14">
        <v>357.13</v>
      </c>
      <c r="F212" s="61"/>
      <c r="G212" s="19">
        <f t="shared" si="9"/>
        <v>0</v>
      </c>
      <c r="H212" s="18"/>
      <c r="I212" s="67">
        <f t="shared" si="10"/>
        <v>0</v>
      </c>
      <c r="J212" s="67">
        <f t="shared" si="11"/>
        <v>0</v>
      </c>
    </row>
    <row r="213" spans="1:10" s="2" customFormat="1" ht="20.100000000000001" customHeight="1" x14ac:dyDescent="0.2">
      <c r="A213" s="19">
        <v>211</v>
      </c>
      <c r="B213" s="19" t="s">
        <v>26</v>
      </c>
      <c r="C213" s="12" t="s">
        <v>87</v>
      </c>
      <c r="D213" s="3" t="s">
        <v>24</v>
      </c>
      <c r="E213" s="14">
        <v>357.13</v>
      </c>
      <c r="F213" s="61"/>
      <c r="G213" s="19">
        <f t="shared" si="9"/>
        <v>0</v>
      </c>
      <c r="H213" s="18"/>
      <c r="I213" s="67">
        <f t="shared" si="10"/>
        <v>0</v>
      </c>
      <c r="J213" s="67">
        <f t="shared" si="11"/>
        <v>0</v>
      </c>
    </row>
    <row r="214" spans="1:10" s="2" customFormat="1" ht="20.100000000000001" customHeight="1" x14ac:dyDescent="0.2">
      <c r="A214" s="19">
        <v>212</v>
      </c>
      <c r="B214" s="19" t="s">
        <v>26</v>
      </c>
      <c r="C214" s="12" t="s">
        <v>88</v>
      </c>
      <c r="D214" s="3" t="s">
        <v>24</v>
      </c>
      <c r="E214" s="14">
        <v>357.13</v>
      </c>
      <c r="F214" s="61"/>
      <c r="G214" s="19">
        <f t="shared" si="9"/>
        <v>0</v>
      </c>
      <c r="H214" s="18"/>
      <c r="I214" s="67">
        <f t="shared" si="10"/>
        <v>0</v>
      </c>
      <c r="J214" s="67">
        <f t="shared" si="11"/>
        <v>0</v>
      </c>
    </row>
    <row r="215" spans="1:10" s="2" customFormat="1" ht="27.95" customHeight="1" x14ac:dyDescent="0.2">
      <c r="A215" s="19">
        <v>213</v>
      </c>
      <c r="B215" s="19" t="s">
        <v>26</v>
      </c>
      <c r="C215" s="8" t="s">
        <v>92</v>
      </c>
      <c r="D215" s="3" t="s">
        <v>24</v>
      </c>
      <c r="E215" s="14">
        <v>357.13</v>
      </c>
      <c r="F215" s="61"/>
      <c r="G215" s="19">
        <f t="shared" si="9"/>
        <v>0</v>
      </c>
      <c r="H215" s="18"/>
      <c r="I215" s="67">
        <f t="shared" si="10"/>
        <v>0</v>
      </c>
      <c r="J215" s="67">
        <f t="shared" si="11"/>
        <v>0</v>
      </c>
    </row>
    <row r="216" spans="1:10" s="2" customFormat="1" ht="20.100000000000001" customHeight="1" x14ac:dyDescent="0.2">
      <c r="A216" s="19">
        <v>214</v>
      </c>
      <c r="B216" s="19" t="s">
        <v>26</v>
      </c>
      <c r="C216" s="10" t="s">
        <v>116</v>
      </c>
      <c r="D216" s="3" t="s">
        <v>24</v>
      </c>
      <c r="E216" s="9">
        <v>11.22</v>
      </c>
      <c r="F216" s="61"/>
      <c r="G216" s="19">
        <f t="shared" si="9"/>
        <v>0</v>
      </c>
      <c r="H216" s="18"/>
      <c r="I216" s="67">
        <f t="shared" si="10"/>
        <v>0</v>
      </c>
      <c r="J216" s="67">
        <f t="shared" si="11"/>
        <v>0</v>
      </c>
    </row>
    <row r="217" spans="1:10" s="2" customFormat="1" ht="27.95" customHeight="1" x14ac:dyDescent="0.2">
      <c r="A217" s="19">
        <v>215</v>
      </c>
      <c r="B217" s="19" t="s">
        <v>26</v>
      </c>
      <c r="C217" s="8" t="s">
        <v>103</v>
      </c>
      <c r="D217" s="3" t="s">
        <v>24</v>
      </c>
      <c r="E217" s="9">
        <v>11.22</v>
      </c>
      <c r="F217" s="61"/>
      <c r="G217" s="19">
        <f t="shared" si="9"/>
        <v>0</v>
      </c>
      <c r="H217" s="18"/>
      <c r="I217" s="67">
        <f t="shared" si="10"/>
        <v>0</v>
      </c>
      <c r="J217" s="67">
        <f t="shared" si="11"/>
        <v>0</v>
      </c>
    </row>
    <row r="218" spans="1:10" s="2" customFormat="1" ht="20.100000000000001" customHeight="1" x14ac:dyDescent="0.2">
      <c r="A218" s="19">
        <v>216</v>
      </c>
      <c r="B218" s="19" t="s">
        <v>26</v>
      </c>
      <c r="C218" s="8" t="s">
        <v>86</v>
      </c>
      <c r="D218" s="3" t="s">
        <v>24</v>
      </c>
      <c r="E218" s="9">
        <v>11.22</v>
      </c>
      <c r="F218" s="61"/>
      <c r="G218" s="19">
        <f t="shared" si="9"/>
        <v>0</v>
      </c>
      <c r="H218" s="18"/>
      <c r="I218" s="67">
        <f t="shared" si="10"/>
        <v>0</v>
      </c>
      <c r="J218" s="67">
        <f t="shared" si="11"/>
        <v>0</v>
      </c>
    </row>
    <row r="219" spans="1:10" s="2" customFormat="1" ht="27.75" customHeight="1" x14ac:dyDescent="0.2">
      <c r="A219" s="19">
        <v>217</v>
      </c>
      <c r="B219" s="19" t="s">
        <v>26</v>
      </c>
      <c r="C219" s="32" t="s">
        <v>162</v>
      </c>
      <c r="D219" s="3" t="s">
        <v>24</v>
      </c>
      <c r="E219" s="9">
        <v>11.22</v>
      </c>
      <c r="F219" s="61"/>
      <c r="G219" s="19">
        <f t="shared" si="9"/>
        <v>0</v>
      </c>
      <c r="H219" s="18"/>
      <c r="I219" s="67">
        <f t="shared" si="10"/>
        <v>0</v>
      </c>
      <c r="J219" s="67">
        <f t="shared" si="11"/>
        <v>0</v>
      </c>
    </row>
    <row r="220" spans="1:10" s="2" customFormat="1" ht="29.45" customHeight="1" x14ac:dyDescent="0.2">
      <c r="A220" s="19">
        <v>218</v>
      </c>
      <c r="B220" s="19" t="s">
        <v>26</v>
      </c>
      <c r="C220" s="32" t="s">
        <v>151</v>
      </c>
      <c r="D220" s="3" t="s">
        <v>24</v>
      </c>
      <c r="E220" s="9">
        <v>11.22</v>
      </c>
      <c r="F220" s="61"/>
      <c r="G220" s="19">
        <f t="shared" si="9"/>
        <v>0</v>
      </c>
      <c r="H220" s="18"/>
      <c r="I220" s="67">
        <f t="shared" si="10"/>
        <v>0</v>
      </c>
      <c r="J220" s="67">
        <f t="shared" si="11"/>
        <v>0</v>
      </c>
    </row>
    <row r="221" spans="1:10" s="2" customFormat="1" ht="20.100000000000001" customHeight="1" x14ac:dyDescent="0.2">
      <c r="A221" s="19">
        <v>219</v>
      </c>
      <c r="B221" s="19" t="s">
        <v>26</v>
      </c>
      <c r="C221" s="12" t="s">
        <v>87</v>
      </c>
      <c r="D221" s="3" t="s">
        <v>24</v>
      </c>
      <c r="E221" s="9">
        <v>11.22</v>
      </c>
      <c r="F221" s="61"/>
      <c r="G221" s="19">
        <f t="shared" si="9"/>
        <v>0</v>
      </c>
      <c r="H221" s="18"/>
      <c r="I221" s="67">
        <f t="shared" si="10"/>
        <v>0</v>
      </c>
      <c r="J221" s="67">
        <f t="shared" si="11"/>
        <v>0</v>
      </c>
    </row>
    <row r="222" spans="1:10" s="2" customFormat="1" ht="20.100000000000001" customHeight="1" x14ac:dyDescent="0.2">
      <c r="A222" s="19">
        <v>220</v>
      </c>
      <c r="B222" s="19" t="s">
        <v>26</v>
      </c>
      <c r="C222" s="12" t="s">
        <v>88</v>
      </c>
      <c r="D222" s="3" t="s">
        <v>24</v>
      </c>
      <c r="E222" s="9">
        <v>11.22</v>
      </c>
      <c r="F222" s="61"/>
      <c r="G222" s="19">
        <f t="shared" si="9"/>
        <v>0</v>
      </c>
      <c r="H222" s="18"/>
      <c r="I222" s="67">
        <f t="shared" si="10"/>
        <v>0</v>
      </c>
      <c r="J222" s="67">
        <f t="shared" si="11"/>
        <v>0</v>
      </c>
    </row>
    <row r="223" spans="1:10" s="2" customFormat="1" ht="27.95" customHeight="1" x14ac:dyDescent="0.2">
      <c r="A223" s="19">
        <v>221</v>
      </c>
      <c r="B223" s="19" t="s">
        <v>26</v>
      </c>
      <c r="C223" s="12" t="s">
        <v>89</v>
      </c>
      <c r="D223" s="3" t="s">
        <v>24</v>
      </c>
      <c r="E223" s="9">
        <v>11.22</v>
      </c>
      <c r="F223" s="61"/>
      <c r="G223" s="19">
        <f t="shared" si="9"/>
        <v>0</v>
      </c>
      <c r="H223" s="18"/>
      <c r="I223" s="67">
        <f t="shared" si="10"/>
        <v>0</v>
      </c>
      <c r="J223" s="67">
        <f t="shared" si="11"/>
        <v>0</v>
      </c>
    </row>
    <row r="224" spans="1:10" s="2" customFormat="1" ht="20.100000000000001" customHeight="1" x14ac:dyDescent="0.2">
      <c r="A224" s="19">
        <v>222</v>
      </c>
      <c r="B224" s="19" t="s">
        <v>26</v>
      </c>
      <c r="C224" s="10" t="s">
        <v>115</v>
      </c>
      <c r="D224" s="3" t="s">
        <v>24</v>
      </c>
      <c r="E224" s="14">
        <v>158.18</v>
      </c>
      <c r="F224" s="61"/>
      <c r="G224" s="19">
        <f t="shared" si="9"/>
        <v>0</v>
      </c>
      <c r="H224" s="18"/>
      <c r="I224" s="67">
        <f t="shared" si="10"/>
        <v>0</v>
      </c>
      <c r="J224" s="67">
        <f t="shared" si="11"/>
        <v>0</v>
      </c>
    </row>
    <row r="225" spans="1:10" s="2" customFormat="1" ht="27.95" customHeight="1" x14ac:dyDescent="0.2">
      <c r="A225" s="19">
        <v>223</v>
      </c>
      <c r="B225" s="19" t="s">
        <v>26</v>
      </c>
      <c r="C225" s="12" t="s">
        <v>107</v>
      </c>
      <c r="D225" s="3" t="s">
        <v>24</v>
      </c>
      <c r="E225" s="14">
        <v>158.18</v>
      </c>
      <c r="F225" s="61"/>
      <c r="G225" s="19">
        <f t="shared" si="9"/>
        <v>0</v>
      </c>
      <c r="H225" s="18"/>
      <c r="I225" s="67">
        <f t="shared" si="10"/>
        <v>0</v>
      </c>
      <c r="J225" s="67">
        <f t="shared" si="11"/>
        <v>0</v>
      </c>
    </row>
    <row r="226" spans="1:10" s="2" customFormat="1" ht="20.100000000000001" customHeight="1" x14ac:dyDescent="0.2">
      <c r="A226" s="19">
        <v>224</v>
      </c>
      <c r="B226" s="19" t="s">
        <v>26</v>
      </c>
      <c r="C226" s="12" t="s">
        <v>104</v>
      </c>
      <c r="D226" s="3" t="s">
        <v>24</v>
      </c>
      <c r="E226" s="14">
        <v>158.18</v>
      </c>
      <c r="F226" s="61"/>
      <c r="G226" s="19">
        <f t="shared" si="9"/>
        <v>0</v>
      </c>
      <c r="H226" s="18"/>
      <c r="I226" s="67">
        <f t="shared" si="10"/>
        <v>0</v>
      </c>
      <c r="J226" s="67">
        <f t="shared" si="11"/>
        <v>0</v>
      </c>
    </row>
    <row r="227" spans="1:10" s="2" customFormat="1" ht="20.100000000000001" customHeight="1" x14ac:dyDescent="0.2">
      <c r="A227" s="19">
        <v>225</v>
      </c>
      <c r="B227" s="19" t="s">
        <v>26</v>
      </c>
      <c r="C227" s="8" t="s">
        <v>105</v>
      </c>
      <c r="D227" s="3" t="s">
        <v>24</v>
      </c>
      <c r="E227" s="14">
        <v>158.18</v>
      </c>
      <c r="F227" s="61"/>
      <c r="G227" s="19">
        <f t="shared" si="9"/>
        <v>0</v>
      </c>
      <c r="H227" s="18"/>
      <c r="I227" s="67">
        <f t="shared" si="10"/>
        <v>0</v>
      </c>
      <c r="J227" s="67">
        <f t="shared" si="11"/>
        <v>0</v>
      </c>
    </row>
    <row r="228" spans="1:10" s="2" customFormat="1" ht="24" customHeight="1" x14ac:dyDescent="0.2">
      <c r="A228" s="19">
        <v>226</v>
      </c>
      <c r="B228" s="19" t="s">
        <v>26</v>
      </c>
      <c r="C228" s="32" t="s">
        <v>163</v>
      </c>
      <c r="D228" s="3" t="s">
        <v>24</v>
      </c>
      <c r="E228" s="14">
        <v>158.18</v>
      </c>
      <c r="F228" s="61"/>
      <c r="G228" s="19">
        <f t="shared" si="9"/>
        <v>0</v>
      </c>
      <c r="H228" s="18"/>
      <c r="I228" s="67">
        <f t="shared" si="10"/>
        <v>0</v>
      </c>
      <c r="J228" s="67">
        <f t="shared" si="11"/>
        <v>0</v>
      </c>
    </row>
    <row r="229" spans="1:10" s="2" customFormat="1" ht="25.35" customHeight="1" x14ac:dyDescent="0.2">
      <c r="A229" s="19">
        <v>227</v>
      </c>
      <c r="B229" s="19" t="s">
        <v>26</v>
      </c>
      <c r="C229" s="32" t="s">
        <v>151</v>
      </c>
      <c r="D229" s="3"/>
      <c r="E229" s="14"/>
      <c r="F229" s="61"/>
      <c r="G229" s="19">
        <f t="shared" si="9"/>
        <v>0</v>
      </c>
      <c r="H229" s="18"/>
      <c r="I229" s="67">
        <f t="shared" si="10"/>
        <v>0</v>
      </c>
      <c r="J229" s="67">
        <f t="shared" si="11"/>
        <v>0</v>
      </c>
    </row>
    <row r="230" spans="1:10" s="2" customFormat="1" ht="20.100000000000001" customHeight="1" x14ac:dyDescent="0.2">
      <c r="A230" s="19">
        <v>228</v>
      </c>
      <c r="B230" s="19" t="s">
        <v>26</v>
      </c>
      <c r="C230" s="12" t="s">
        <v>106</v>
      </c>
      <c r="D230" s="3" t="s">
        <v>24</v>
      </c>
      <c r="E230" s="14">
        <v>158.18</v>
      </c>
      <c r="F230" s="61"/>
      <c r="G230" s="19">
        <f t="shared" si="9"/>
        <v>0</v>
      </c>
      <c r="H230" s="18"/>
      <c r="I230" s="67">
        <f t="shared" si="10"/>
        <v>0</v>
      </c>
      <c r="J230" s="67">
        <f t="shared" si="11"/>
        <v>0</v>
      </c>
    </row>
    <row r="231" spans="1:10" s="2" customFormat="1" ht="20.100000000000001" customHeight="1" x14ac:dyDescent="0.2">
      <c r="A231" s="19">
        <v>229</v>
      </c>
      <c r="B231" s="19" t="s">
        <v>26</v>
      </c>
      <c r="C231" s="10" t="s">
        <v>114</v>
      </c>
      <c r="D231" s="31" t="s">
        <v>24</v>
      </c>
      <c r="E231" s="31">
        <v>24.91</v>
      </c>
      <c r="F231" s="61"/>
      <c r="G231" s="19">
        <f t="shared" si="9"/>
        <v>0</v>
      </c>
      <c r="H231" s="18"/>
      <c r="I231" s="67">
        <f t="shared" si="10"/>
        <v>0</v>
      </c>
      <c r="J231" s="67">
        <f t="shared" si="11"/>
        <v>0</v>
      </c>
    </row>
    <row r="232" spans="1:10" s="2" customFormat="1" ht="27.95" customHeight="1" x14ac:dyDescent="0.2">
      <c r="A232" s="19">
        <v>230</v>
      </c>
      <c r="B232" s="19" t="s">
        <v>26</v>
      </c>
      <c r="C232" s="12" t="s">
        <v>108</v>
      </c>
      <c r="D232" s="31" t="s">
        <v>24</v>
      </c>
      <c r="E232" s="31">
        <v>24.91</v>
      </c>
      <c r="F232" s="61"/>
      <c r="G232" s="19">
        <f t="shared" si="9"/>
        <v>0</v>
      </c>
      <c r="H232" s="18"/>
      <c r="I232" s="67">
        <f t="shared" si="10"/>
        <v>0</v>
      </c>
      <c r="J232" s="67">
        <f t="shared" si="11"/>
        <v>0</v>
      </c>
    </row>
    <row r="233" spans="1:10" s="2" customFormat="1" ht="20.100000000000001" customHeight="1" x14ac:dyDescent="0.2">
      <c r="A233" s="19">
        <v>231</v>
      </c>
      <c r="B233" s="19" t="s">
        <v>26</v>
      </c>
      <c r="C233" s="12" t="s">
        <v>98</v>
      </c>
      <c r="D233" s="31" t="s">
        <v>24</v>
      </c>
      <c r="E233" s="31">
        <v>24.91</v>
      </c>
      <c r="F233" s="61"/>
      <c r="G233" s="19">
        <f t="shared" si="9"/>
        <v>0</v>
      </c>
      <c r="H233" s="18"/>
      <c r="I233" s="67">
        <f t="shared" si="10"/>
        <v>0</v>
      </c>
      <c r="J233" s="67">
        <f t="shared" si="11"/>
        <v>0</v>
      </c>
    </row>
    <row r="234" spans="1:10" s="2" customFormat="1" ht="20.100000000000001" customHeight="1" x14ac:dyDescent="0.2">
      <c r="A234" s="19">
        <v>232</v>
      </c>
      <c r="B234" s="19" t="s">
        <v>26</v>
      </c>
      <c r="C234" s="10" t="s">
        <v>113</v>
      </c>
      <c r="D234" s="13"/>
      <c r="E234" s="14"/>
      <c r="F234" s="61"/>
      <c r="G234" s="19">
        <f t="shared" si="9"/>
        <v>0</v>
      </c>
      <c r="H234" s="18"/>
      <c r="I234" s="67">
        <f t="shared" si="10"/>
        <v>0</v>
      </c>
      <c r="J234" s="67">
        <f t="shared" si="11"/>
        <v>0</v>
      </c>
    </row>
    <row r="235" spans="1:10" s="2" customFormat="1" ht="27.95" customHeight="1" x14ac:dyDescent="0.2">
      <c r="A235" s="19">
        <v>233</v>
      </c>
      <c r="B235" s="19" t="s">
        <v>26</v>
      </c>
      <c r="C235" s="12" t="s">
        <v>109</v>
      </c>
      <c r="D235" s="13" t="s">
        <v>24</v>
      </c>
      <c r="E235" s="14">
        <v>41.2</v>
      </c>
      <c r="F235" s="61"/>
      <c r="G235" s="19">
        <f t="shared" si="9"/>
        <v>0</v>
      </c>
      <c r="H235" s="18"/>
      <c r="I235" s="67">
        <f t="shared" si="10"/>
        <v>0</v>
      </c>
      <c r="J235" s="67">
        <f t="shared" si="11"/>
        <v>0</v>
      </c>
    </row>
    <row r="236" spans="1:10" s="2" customFormat="1" ht="19.350000000000001" customHeight="1" x14ac:dyDescent="0.2">
      <c r="A236" s="19">
        <v>234</v>
      </c>
      <c r="B236" s="19" t="s">
        <v>26</v>
      </c>
      <c r="C236" s="12" t="s">
        <v>86</v>
      </c>
      <c r="D236" s="13" t="s">
        <v>24</v>
      </c>
      <c r="E236" s="14">
        <v>41.2</v>
      </c>
      <c r="F236" s="61"/>
      <c r="G236" s="19">
        <f t="shared" si="9"/>
        <v>0</v>
      </c>
      <c r="H236" s="18"/>
      <c r="I236" s="67">
        <f t="shared" si="10"/>
        <v>0</v>
      </c>
      <c r="J236" s="67">
        <f t="shared" si="11"/>
        <v>0</v>
      </c>
    </row>
    <row r="237" spans="1:10" s="2" customFormat="1" ht="27.75" customHeight="1" x14ac:dyDescent="0.2">
      <c r="A237" s="19">
        <v>235</v>
      </c>
      <c r="B237" s="19" t="s">
        <v>26</v>
      </c>
      <c r="C237" s="32" t="s">
        <v>164</v>
      </c>
      <c r="D237" s="13" t="s">
        <v>24</v>
      </c>
      <c r="E237" s="14">
        <v>41.2</v>
      </c>
      <c r="F237" s="61"/>
      <c r="G237" s="19">
        <f t="shared" si="9"/>
        <v>0</v>
      </c>
      <c r="H237" s="18"/>
      <c r="I237" s="67">
        <f t="shared" si="10"/>
        <v>0</v>
      </c>
      <c r="J237" s="67">
        <f t="shared" si="11"/>
        <v>0</v>
      </c>
    </row>
    <row r="238" spans="1:10" s="2" customFormat="1" ht="27.95" customHeight="1" x14ac:dyDescent="0.2">
      <c r="A238" s="19">
        <v>236</v>
      </c>
      <c r="B238" s="19" t="s">
        <v>26</v>
      </c>
      <c r="C238" s="32" t="s">
        <v>151</v>
      </c>
      <c r="D238" s="13"/>
      <c r="E238" s="14"/>
      <c r="F238" s="61"/>
      <c r="G238" s="19">
        <f t="shared" si="9"/>
        <v>0</v>
      </c>
      <c r="H238" s="18"/>
      <c r="I238" s="67">
        <f t="shared" si="10"/>
        <v>0</v>
      </c>
      <c r="J238" s="67">
        <f t="shared" si="11"/>
        <v>0</v>
      </c>
    </row>
    <row r="239" spans="1:10" s="2" customFormat="1" ht="20.100000000000001" customHeight="1" x14ac:dyDescent="0.2">
      <c r="A239" s="19">
        <v>237</v>
      </c>
      <c r="B239" s="19" t="s">
        <v>26</v>
      </c>
      <c r="C239" s="12" t="s">
        <v>87</v>
      </c>
      <c r="D239" s="13" t="s">
        <v>24</v>
      </c>
      <c r="E239" s="14">
        <v>41.2</v>
      </c>
      <c r="F239" s="61"/>
      <c r="G239" s="19">
        <f t="shared" si="9"/>
        <v>0</v>
      </c>
      <c r="H239" s="18"/>
      <c r="I239" s="67">
        <f t="shared" si="10"/>
        <v>0</v>
      </c>
      <c r="J239" s="67">
        <f t="shared" si="11"/>
        <v>0</v>
      </c>
    </row>
    <row r="240" spans="1:10" s="2" customFormat="1" ht="20.100000000000001" customHeight="1" x14ac:dyDescent="0.2">
      <c r="A240" s="19">
        <v>238</v>
      </c>
      <c r="B240" s="19" t="s">
        <v>26</v>
      </c>
      <c r="C240" s="12" t="s">
        <v>110</v>
      </c>
      <c r="D240" s="13" t="s">
        <v>24</v>
      </c>
      <c r="E240" s="14">
        <v>41.2</v>
      </c>
      <c r="F240" s="61"/>
      <c r="G240" s="19">
        <f t="shared" si="9"/>
        <v>0</v>
      </c>
      <c r="H240" s="18"/>
      <c r="I240" s="67">
        <f t="shared" si="10"/>
        <v>0</v>
      </c>
      <c r="J240" s="67">
        <f t="shared" si="11"/>
        <v>0</v>
      </c>
    </row>
    <row r="241" spans="1:10" s="2" customFormat="1" ht="27.95" customHeight="1" x14ac:dyDescent="0.2">
      <c r="A241" s="19">
        <v>239</v>
      </c>
      <c r="B241" s="19" t="s">
        <v>26</v>
      </c>
      <c r="C241" s="12" t="s">
        <v>111</v>
      </c>
      <c r="D241" s="13" t="s">
        <v>24</v>
      </c>
      <c r="E241" s="14">
        <v>41.2</v>
      </c>
      <c r="F241" s="61"/>
      <c r="G241" s="19">
        <f t="shared" si="9"/>
        <v>0</v>
      </c>
      <c r="H241" s="18"/>
      <c r="I241" s="67">
        <f t="shared" si="10"/>
        <v>0</v>
      </c>
      <c r="J241" s="67">
        <f t="shared" si="11"/>
        <v>0</v>
      </c>
    </row>
    <row r="242" spans="1:10" s="2" customFormat="1" ht="30.4" customHeight="1" x14ac:dyDescent="0.2">
      <c r="A242" s="19">
        <v>240</v>
      </c>
      <c r="B242" s="47" t="s">
        <v>26</v>
      </c>
      <c r="C242" s="70" t="s">
        <v>238</v>
      </c>
      <c r="D242" s="71"/>
      <c r="E242" s="72"/>
      <c r="F242" s="73"/>
      <c r="G242" s="47"/>
      <c r="H242" s="74"/>
      <c r="I242" s="68"/>
      <c r="J242" s="68"/>
    </row>
    <row r="243" spans="1:10" s="2" customFormat="1" ht="20.100000000000001" customHeight="1" x14ac:dyDescent="0.2">
      <c r="A243" s="19">
        <v>241</v>
      </c>
      <c r="B243" s="19" t="s">
        <v>26</v>
      </c>
      <c r="C243" s="58" t="s">
        <v>188</v>
      </c>
      <c r="D243" s="59" t="s">
        <v>7</v>
      </c>
      <c r="E243" s="60">
        <v>202.8</v>
      </c>
      <c r="F243" s="61"/>
      <c r="G243" s="19">
        <f t="shared" si="9"/>
        <v>0</v>
      </c>
      <c r="H243" s="18"/>
      <c r="I243" s="67">
        <f t="shared" si="10"/>
        <v>0</v>
      </c>
      <c r="J243" s="67">
        <f t="shared" si="11"/>
        <v>0</v>
      </c>
    </row>
    <row r="244" spans="1:10" s="2" customFormat="1" ht="42.95" customHeight="1" x14ac:dyDescent="0.2">
      <c r="A244" s="19">
        <v>242</v>
      </c>
      <c r="B244" s="19" t="s">
        <v>26</v>
      </c>
      <c r="C244" s="58" t="s">
        <v>239</v>
      </c>
      <c r="D244" s="59" t="s">
        <v>240</v>
      </c>
      <c r="E244" s="60">
        <v>180</v>
      </c>
      <c r="F244" s="61"/>
      <c r="G244" s="19">
        <f t="shared" si="9"/>
        <v>0</v>
      </c>
      <c r="H244" s="18"/>
      <c r="I244" s="67">
        <f t="shared" si="10"/>
        <v>0</v>
      </c>
      <c r="J244" s="67">
        <f t="shared" si="11"/>
        <v>0</v>
      </c>
    </row>
    <row r="245" spans="1:10" s="2" customFormat="1" ht="27.95" customHeight="1" x14ac:dyDescent="0.2">
      <c r="A245" s="19">
        <v>243</v>
      </c>
      <c r="B245" s="19" t="s">
        <v>26</v>
      </c>
      <c r="C245" s="58" t="s">
        <v>242</v>
      </c>
      <c r="D245" s="59" t="s">
        <v>23</v>
      </c>
      <c r="E245" s="60">
        <v>0.09</v>
      </c>
      <c r="F245" s="61"/>
      <c r="G245" s="19">
        <f t="shared" si="9"/>
        <v>0</v>
      </c>
      <c r="H245" s="18"/>
      <c r="I245" s="67">
        <f t="shared" si="10"/>
        <v>0</v>
      </c>
      <c r="J245" s="67">
        <f t="shared" si="11"/>
        <v>0</v>
      </c>
    </row>
    <row r="246" spans="1:10" s="2" customFormat="1" ht="20.100000000000001" customHeight="1" x14ac:dyDescent="0.2">
      <c r="A246" s="19">
        <v>244</v>
      </c>
      <c r="B246" s="19" t="s">
        <v>26</v>
      </c>
      <c r="C246" s="58" t="s">
        <v>188</v>
      </c>
      <c r="D246" s="59" t="s">
        <v>7</v>
      </c>
      <c r="E246" s="60">
        <v>165.4</v>
      </c>
      <c r="F246" s="61"/>
      <c r="G246" s="19">
        <f t="shared" si="9"/>
        <v>0</v>
      </c>
      <c r="H246" s="18"/>
      <c r="I246" s="67">
        <f t="shared" si="10"/>
        <v>0</v>
      </c>
      <c r="J246" s="67">
        <f t="shared" si="11"/>
        <v>0</v>
      </c>
    </row>
    <row r="247" spans="1:10" s="2" customFormat="1" ht="25.35" customHeight="1" x14ac:dyDescent="0.2">
      <c r="A247" s="19">
        <v>245</v>
      </c>
      <c r="B247" s="19" t="s">
        <v>26</v>
      </c>
      <c r="C247" s="58" t="s">
        <v>243</v>
      </c>
      <c r="D247" s="59" t="s">
        <v>24</v>
      </c>
      <c r="E247" s="60">
        <v>57.3</v>
      </c>
      <c r="F247" s="61"/>
      <c r="G247" s="19">
        <f t="shared" si="9"/>
        <v>0</v>
      </c>
      <c r="H247" s="18"/>
      <c r="I247" s="67">
        <f t="shared" si="10"/>
        <v>0</v>
      </c>
      <c r="J247" s="67">
        <f t="shared" si="11"/>
        <v>0</v>
      </c>
    </row>
    <row r="248" spans="1:10" s="2" customFormat="1" ht="24.75" customHeight="1" x14ac:dyDescent="0.2">
      <c r="A248" s="19">
        <v>246</v>
      </c>
      <c r="B248" s="19" t="s">
        <v>26</v>
      </c>
      <c r="C248" s="58" t="s">
        <v>244</v>
      </c>
      <c r="D248" s="59" t="s">
        <v>24</v>
      </c>
      <c r="E248" s="60">
        <v>57.3</v>
      </c>
      <c r="F248" s="61"/>
      <c r="G248" s="19">
        <f t="shared" si="9"/>
        <v>0</v>
      </c>
      <c r="H248" s="18"/>
      <c r="I248" s="67">
        <f t="shared" si="10"/>
        <v>0</v>
      </c>
      <c r="J248" s="67">
        <f t="shared" si="11"/>
        <v>0</v>
      </c>
    </row>
    <row r="249" spans="1:10" s="2" customFormat="1" ht="20.100000000000001" customHeight="1" x14ac:dyDescent="0.2">
      <c r="A249" s="21">
        <v>247</v>
      </c>
      <c r="B249" s="21" t="s">
        <v>26</v>
      </c>
      <c r="C249" s="75" t="s">
        <v>189</v>
      </c>
      <c r="D249" s="62"/>
      <c r="E249" s="63"/>
      <c r="F249" s="64"/>
      <c r="G249" s="21"/>
      <c r="H249" s="65"/>
      <c r="I249" s="69"/>
      <c r="J249" s="69"/>
    </row>
    <row r="250" spans="1:10" s="2" customFormat="1" ht="20.100000000000001" customHeight="1" x14ac:dyDescent="0.2">
      <c r="A250" s="19">
        <v>248</v>
      </c>
      <c r="B250" s="19" t="s">
        <v>26</v>
      </c>
      <c r="C250" s="58" t="s">
        <v>190</v>
      </c>
      <c r="D250" s="59" t="s">
        <v>7</v>
      </c>
      <c r="E250" s="60">
        <v>40.299999999999997</v>
      </c>
      <c r="F250" s="61"/>
      <c r="G250" s="19">
        <f t="shared" si="9"/>
        <v>0</v>
      </c>
      <c r="H250" s="18"/>
      <c r="I250" s="67">
        <f t="shared" si="10"/>
        <v>0</v>
      </c>
      <c r="J250" s="67">
        <f t="shared" si="11"/>
        <v>0</v>
      </c>
    </row>
    <row r="251" spans="1:10" s="2" customFormat="1" ht="20.100000000000001" customHeight="1" x14ac:dyDescent="0.2">
      <c r="A251" s="19">
        <v>249</v>
      </c>
      <c r="B251" s="19" t="s">
        <v>26</v>
      </c>
      <c r="C251" s="58" t="s">
        <v>191</v>
      </c>
      <c r="D251" s="59" t="s">
        <v>7</v>
      </c>
      <c r="E251" s="60">
        <v>6.9</v>
      </c>
      <c r="F251" s="61"/>
      <c r="G251" s="19">
        <f t="shared" si="9"/>
        <v>0</v>
      </c>
      <c r="H251" s="18"/>
      <c r="I251" s="67">
        <f t="shared" si="10"/>
        <v>0</v>
      </c>
      <c r="J251" s="67">
        <f t="shared" si="11"/>
        <v>0</v>
      </c>
    </row>
    <row r="252" spans="1:10" s="2" customFormat="1" ht="20.100000000000001" customHeight="1" x14ac:dyDescent="0.2">
      <c r="A252" s="19">
        <v>250</v>
      </c>
      <c r="B252" s="19" t="s">
        <v>26</v>
      </c>
      <c r="C252" s="58" t="s">
        <v>192</v>
      </c>
      <c r="D252" s="59" t="s">
        <v>174</v>
      </c>
      <c r="E252" s="60">
        <v>57.2</v>
      </c>
      <c r="F252" s="61"/>
      <c r="G252" s="19">
        <f t="shared" si="9"/>
        <v>0</v>
      </c>
      <c r="H252" s="18"/>
      <c r="I252" s="67">
        <f t="shared" si="10"/>
        <v>0</v>
      </c>
      <c r="J252" s="67">
        <f t="shared" si="11"/>
        <v>0</v>
      </c>
    </row>
    <row r="253" spans="1:10" s="2" customFormat="1" ht="20.100000000000001" customHeight="1" x14ac:dyDescent="0.2">
      <c r="A253" s="19">
        <v>251</v>
      </c>
      <c r="B253" s="19" t="s">
        <v>26</v>
      </c>
      <c r="C253" s="58" t="s">
        <v>193</v>
      </c>
      <c r="D253" s="59" t="s">
        <v>174</v>
      </c>
      <c r="E253" s="60">
        <v>48.5</v>
      </c>
      <c r="F253" s="61"/>
      <c r="G253" s="19">
        <f t="shared" si="9"/>
        <v>0</v>
      </c>
      <c r="H253" s="18"/>
      <c r="I253" s="67">
        <f t="shared" si="10"/>
        <v>0</v>
      </c>
      <c r="J253" s="67">
        <f t="shared" si="11"/>
        <v>0</v>
      </c>
    </row>
    <row r="254" spans="1:10" s="2" customFormat="1" ht="20.100000000000001" customHeight="1" x14ac:dyDescent="0.2">
      <c r="A254" s="19">
        <v>252</v>
      </c>
      <c r="B254" s="19" t="s">
        <v>26</v>
      </c>
      <c r="C254" s="58" t="s">
        <v>194</v>
      </c>
      <c r="D254" s="59" t="s">
        <v>174</v>
      </c>
      <c r="E254" s="60">
        <v>54.6</v>
      </c>
      <c r="F254" s="61"/>
      <c r="G254" s="19">
        <f t="shared" si="9"/>
        <v>0</v>
      </c>
      <c r="H254" s="18"/>
      <c r="I254" s="67">
        <f t="shared" si="10"/>
        <v>0</v>
      </c>
      <c r="J254" s="67">
        <f t="shared" si="11"/>
        <v>0</v>
      </c>
    </row>
    <row r="255" spans="1:10" s="2" customFormat="1" ht="20.100000000000001" customHeight="1" x14ac:dyDescent="0.2">
      <c r="A255" s="19">
        <v>253</v>
      </c>
      <c r="B255" s="19" t="s">
        <v>26</v>
      </c>
      <c r="C255" s="58" t="s">
        <v>241</v>
      </c>
      <c r="D255" s="59" t="s">
        <v>174</v>
      </c>
      <c r="E255" s="60">
        <v>4.5359999999999996</v>
      </c>
      <c r="F255" s="61"/>
      <c r="G255" s="19">
        <f t="shared" si="9"/>
        <v>0</v>
      </c>
      <c r="H255" s="18"/>
      <c r="I255" s="67">
        <f t="shared" si="10"/>
        <v>0</v>
      </c>
      <c r="J255" s="67">
        <f t="shared" si="11"/>
        <v>0</v>
      </c>
    </row>
    <row r="256" spans="1:10" s="2" customFormat="1" ht="20.100000000000001" customHeight="1" x14ac:dyDescent="0.2">
      <c r="A256" s="19">
        <v>254</v>
      </c>
      <c r="B256" s="19" t="s">
        <v>26</v>
      </c>
      <c r="C256" s="58" t="s">
        <v>245</v>
      </c>
      <c r="D256" s="59" t="s">
        <v>23</v>
      </c>
      <c r="E256" s="60">
        <v>0.09</v>
      </c>
      <c r="F256" s="61"/>
      <c r="G256" s="19">
        <f t="shared" si="9"/>
        <v>0</v>
      </c>
      <c r="H256" s="18"/>
      <c r="I256" s="67">
        <f t="shared" si="10"/>
        <v>0</v>
      </c>
      <c r="J256" s="67">
        <f t="shared" si="11"/>
        <v>0</v>
      </c>
    </row>
    <row r="257" spans="1:10" s="2" customFormat="1" ht="20.100000000000001" customHeight="1" x14ac:dyDescent="0.2">
      <c r="A257" s="19">
        <v>255</v>
      </c>
      <c r="B257" s="19" t="s">
        <v>26</v>
      </c>
      <c r="C257" s="58" t="s">
        <v>246</v>
      </c>
      <c r="D257" s="59" t="s">
        <v>7</v>
      </c>
      <c r="E257" s="60">
        <v>25.4</v>
      </c>
      <c r="F257" s="61"/>
      <c r="G257" s="19">
        <f t="shared" si="9"/>
        <v>0</v>
      </c>
      <c r="H257" s="18"/>
      <c r="I257" s="67">
        <f t="shared" si="10"/>
        <v>0</v>
      </c>
      <c r="J257" s="67">
        <f t="shared" si="11"/>
        <v>0</v>
      </c>
    </row>
    <row r="258" spans="1:10" s="2" customFormat="1" ht="20.100000000000001" customHeight="1" x14ac:dyDescent="0.2">
      <c r="A258" s="19">
        <v>256</v>
      </c>
      <c r="B258" s="19" t="s">
        <v>26</v>
      </c>
      <c r="C258" s="58" t="s">
        <v>247</v>
      </c>
      <c r="D258" s="59" t="s">
        <v>7</v>
      </c>
      <c r="E258" s="60">
        <v>127</v>
      </c>
      <c r="F258" s="61"/>
      <c r="G258" s="19">
        <f t="shared" si="9"/>
        <v>0</v>
      </c>
      <c r="H258" s="18"/>
      <c r="I258" s="67">
        <f t="shared" si="10"/>
        <v>0</v>
      </c>
      <c r="J258" s="67">
        <f t="shared" si="11"/>
        <v>0</v>
      </c>
    </row>
    <row r="259" spans="1:10" s="2" customFormat="1" ht="20.100000000000001" customHeight="1" x14ac:dyDescent="0.2">
      <c r="A259" s="19">
        <v>257</v>
      </c>
      <c r="B259" s="19" t="s">
        <v>26</v>
      </c>
      <c r="C259" s="58" t="s">
        <v>248</v>
      </c>
      <c r="D259" s="59" t="s">
        <v>7</v>
      </c>
      <c r="E259" s="60">
        <v>13</v>
      </c>
      <c r="F259" s="61"/>
      <c r="G259" s="19">
        <f t="shared" si="9"/>
        <v>0</v>
      </c>
      <c r="H259" s="18"/>
      <c r="I259" s="67">
        <f t="shared" si="10"/>
        <v>0</v>
      </c>
      <c r="J259" s="67">
        <f t="shared" si="11"/>
        <v>0</v>
      </c>
    </row>
    <row r="260" spans="1:10" s="2" customFormat="1" ht="20.100000000000001" customHeight="1" x14ac:dyDescent="0.2">
      <c r="A260" s="19">
        <v>258</v>
      </c>
      <c r="B260" s="19" t="s">
        <v>26</v>
      </c>
      <c r="C260" s="58" t="s">
        <v>249</v>
      </c>
      <c r="D260" s="59" t="s">
        <v>24</v>
      </c>
      <c r="E260" s="60">
        <v>57.3</v>
      </c>
      <c r="F260" s="61"/>
      <c r="G260" s="19">
        <f t="shared" si="9"/>
        <v>0</v>
      </c>
      <c r="H260" s="18"/>
      <c r="I260" s="67">
        <f t="shared" si="10"/>
        <v>0</v>
      </c>
      <c r="J260" s="67">
        <f t="shared" si="11"/>
        <v>0</v>
      </c>
    </row>
    <row r="261" spans="1:10" s="2" customFormat="1" ht="20.100000000000001" customHeight="1" x14ac:dyDescent="0.2">
      <c r="A261" s="19">
        <v>259</v>
      </c>
      <c r="B261" s="19" t="s">
        <v>26</v>
      </c>
      <c r="C261" s="58" t="s">
        <v>250</v>
      </c>
      <c r="D261" s="59" t="s">
        <v>24</v>
      </c>
      <c r="E261" s="60">
        <v>57.3</v>
      </c>
      <c r="F261" s="61"/>
      <c r="G261" s="19">
        <f t="shared" si="9"/>
        <v>0</v>
      </c>
      <c r="H261" s="18"/>
      <c r="I261" s="67">
        <f t="shared" si="10"/>
        <v>0</v>
      </c>
      <c r="J261" s="67">
        <f t="shared" si="11"/>
        <v>0</v>
      </c>
    </row>
    <row r="262" spans="1:10" s="2" customFormat="1" ht="27.95" customHeight="1" x14ac:dyDescent="0.2">
      <c r="A262" s="47">
        <v>260</v>
      </c>
      <c r="B262" s="47" t="s">
        <v>26</v>
      </c>
      <c r="C262" s="70" t="s">
        <v>252</v>
      </c>
      <c r="D262" s="76"/>
      <c r="E262" s="76"/>
      <c r="F262" s="77"/>
      <c r="G262" s="47"/>
      <c r="H262" s="78"/>
      <c r="I262" s="68"/>
      <c r="J262" s="68"/>
    </row>
    <row r="263" spans="1:10" s="2" customFormat="1" ht="42.95" customHeight="1" x14ac:dyDescent="0.2">
      <c r="A263" s="19">
        <v>261</v>
      </c>
      <c r="B263" s="19" t="s">
        <v>26</v>
      </c>
      <c r="C263" s="58" t="s">
        <v>195</v>
      </c>
      <c r="D263" s="59" t="s">
        <v>7</v>
      </c>
      <c r="E263" s="60">
        <v>580.1</v>
      </c>
      <c r="F263" s="61"/>
      <c r="G263" s="19">
        <f t="shared" ref="G263:G314" si="12">E263*F263</f>
        <v>0</v>
      </c>
      <c r="H263" s="18"/>
      <c r="I263" s="67">
        <f t="shared" ref="I263:I314" si="13">E263*H263</f>
        <v>0</v>
      </c>
      <c r="J263" s="67">
        <f t="shared" ref="J263:J314" si="14">G263+I263</f>
        <v>0</v>
      </c>
    </row>
    <row r="264" spans="1:10" s="2" customFormat="1" ht="39.950000000000003" customHeight="1" x14ac:dyDescent="0.2">
      <c r="A264" s="19">
        <v>262</v>
      </c>
      <c r="B264" s="19" t="s">
        <v>26</v>
      </c>
      <c r="C264" s="58" t="s">
        <v>196</v>
      </c>
      <c r="D264" s="59" t="s">
        <v>7</v>
      </c>
      <c r="E264" s="60">
        <v>614.5</v>
      </c>
      <c r="F264" s="61"/>
      <c r="G264" s="19">
        <f t="shared" si="12"/>
        <v>0</v>
      </c>
      <c r="H264" s="18"/>
      <c r="I264" s="67">
        <f t="shared" si="13"/>
        <v>0</v>
      </c>
      <c r="J264" s="67">
        <f t="shared" si="14"/>
        <v>0</v>
      </c>
    </row>
    <row r="265" spans="1:10" s="2" customFormat="1" ht="20.100000000000001" customHeight="1" x14ac:dyDescent="0.2">
      <c r="A265" s="21">
        <v>263</v>
      </c>
      <c r="B265" s="21" t="s">
        <v>26</v>
      </c>
      <c r="C265" s="75" t="s">
        <v>197</v>
      </c>
      <c r="D265" s="62"/>
      <c r="E265" s="63"/>
      <c r="F265" s="64"/>
      <c r="G265" s="21"/>
      <c r="H265" s="65"/>
      <c r="I265" s="69"/>
      <c r="J265" s="69"/>
    </row>
    <row r="266" spans="1:10" s="2" customFormat="1" ht="27.95" customHeight="1" x14ac:dyDescent="0.2">
      <c r="A266" s="19">
        <v>264</v>
      </c>
      <c r="B266" s="19" t="s">
        <v>26</v>
      </c>
      <c r="C266" s="58" t="s">
        <v>198</v>
      </c>
      <c r="D266" s="59" t="s">
        <v>7</v>
      </c>
      <c r="E266" s="60">
        <v>262.2</v>
      </c>
      <c r="F266" s="61"/>
      <c r="G266" s="19">
        <f t="shared" si="12"/>
        <v>0</v>
      </c>
      <c r="H266" s="18"/>
      <c r="I266" s="67">
        <f t="shared" si="13"/>
        <v>0</v>
      </c>
      <c r="J266" s="67">
        <f t="shared" si="14"/>
        <v>0</v>
      </c>
    </row>
    <row r="267" spans="1:10" s="2" customFormat="1" ht="27.95" customHeight="1" x14ac:dyDescent="0.2">
      <c r="A267" s="19">
        <v>265</v>
      </c>
      <c r="B267" s="19" t="s">
        <v>26</v>
      </c>
      <c r="C267" s="58" t="s">
        <v>199</v>
      </c>
      <c r="D267" s="59" t="s">
        <v>7</v>
      </c>
      <c r="E267" s="60">
        <v>47</v>
      </c>
      <c r="F267" s="61"/>
      <c r="G267" s="19">
        <f t="shared" si="12"/>
        <v>0</v>
      </c>
      <c r="H267" s="18"/>
      <c r="I267" s="67">
        <f t="shared" si="13"/>
        <v>0</v>
      </c>
      <c r="J267" s="67">
        <f t="shared" si="14"/>
        <v>0</v>
      </c>
    </row>
    <row r="268" spans="1:10" s="2" customFormat="1" ht="27.95" customHeight="1" x14ac:dyDescent="0.2">
      <c r="A268" s="19">
        <v>266</v>
      </c>
      <c r="B268" s="19" t="s">
        <v>26</v>
      </c>
      <c r="C268" s="58" t="s">
        <v>200</v>
      </c>
      <c r="D268" s="59" t="s">
        <v>7</v>
      </c>
      <c r="E268" s="60">
        <v>186</v>
      </c>
      <c r="F268" s="61"/>
      <c r="G268" s="19">
        <f t="shared" si="12"/>
        <v>0</v>
      </c>
      <c r="H268" s="18"/>
      <c r="I268" s="67">
        <f t="shared" si="13"/>
        <v>0</v>
      </c>
      <c r="J268" s="67">
        <f t="shared" si="14"/>
        <v>0</v>
      </c>
    </row>
    <row r="269" spans="1:10" s="2" customFormat="1" ht="27.95" customHeight="1" x14ac:dyDescent="0.2">
      <c r="A269" s="19">
        <v>267</v>
      </c>
      <c r="B269" s="19" t="s">
        <v>26</v>
      </c>
      <c r="C269" s="58" t="s">
        <v>201</v>
      </c>
      <c r="D269" s="59" t="s">
        <v>7</v>
      </c>
      <c r="E269" s="60">
        <v>460.8</v>
      </c>
      <c r="F269" s="61"/>
      <c r="G269" s="19">
        <f t="shared" si="12"/>
        <v>0</v>
      </c>
      <c r="H269" s="18"/>
      <c r="I269" s="67">
        <f t="shared" si="13"/>
        <v>0</v>
      </c>
      <c r="J269" s="67">
        <f t="shared" si="14"/>
        <v>0</v>
      </c>
    </row>
    <row r="270" spans="1:10" s="2" customFormat="1" ht="20.100000000000001" customHeight="1" x14ac:dyDescent="0.2">
      <c r="A270" s="19">
        <v>268</v>
      </c>
      <c r="B270" s="19" t="s">
        <v>26</v>
      </c>
      <c r="C270" s="58" t="s">
        <v>202</v>
      </c>
      <c r="D270" s="59" t="s">
        <v>7</v>
      </c>
      <c r="E270" s="60">
        <v>119.3</v>
      </c>
      <c r="F270" s="61"/>
      <c r="G270" s="19">
        <f t="shared" si="12"/>
        <v>0</v>
      </c>
      <c r="H270" s="18"/>
      <c r="I270" s="67">
        <f t="shared" si="13"/>
        <v>0</v>
      </c>
      <c r="J270" s="67">
        <f t="shared" si="14"/>
        <v>0</v>
      </c>
    </row>
    <row r="271" spans="1:10" s="2" customFormat="1" ht="20.100000000000001" customHeight="1" x14ac:dyDescent="0.2">
      <c r="A271" s="19">
        <v>269</v>
      </c>
      <c r="B271" s="19" t="s">
        <v>26</v>
      </c>
      <c r="C271" s="58" t="s">
        <v>203</v>
      </c>
      <c r="D271" s="59" t="s">
        <v>7</v>
      </c>
      <c r="E271" s="60">
        <v>119.3</v>
      </c>
      <c r="F271" s="61"/>
      <c r="G271" s="19">
        <f t="shared" si="12"/>
        <v>0</v>
      </c>
      <c r="H271" s="18"/>
      <c r="I271" s="67">
        <f t="shared" si="13"/>
        <v>0</v>
      </c>
      <c r="J271" s="67">
        <f t="shared" si="14"/>
        <v>0</v>
      </c>
    </row>
    <row r="272" spans="1:10" s="2" customFormat="1" ht="20.100000000000001" customHeight="1" x14ac:dyDescent="0.2">
      <c r="A272" s="19">
        <v>270</v>
      </c>
      <c r="B272" s="19" t="s">
        <v>26</v>
      </c>
      <c r="C272" s="58" t="s">
        <v>204</v>
      </c>
      <c r="D272" s="59" t="s">
        <v>25</v>
      </c>
      <c r="E272" s="60">
        <v>304</v>
      </c>
      <c r="F272" s="61"/>
      <c r="G272" s="19">
        <f t="shared" si="12"/>
        <v>0</v>
      </c>
      <c r="H272" s="18"/>
      <c r="I272" s="67">
        <f t="shared" si="13"/>
        <v>0</v>
      </c>
      <c r="J272" s="67">
        <f t="shared" si="14"/>
        <v>0</v>
      </c>
    </row>
    <row r="273" spans="1:10" s="2" customFormat="1" ht="30" customHeight="1" x14ac:dyDescent="0.2">
      <c r="A273" s="47">
        <v>271</v>
      </c>
      <c r="B273" s="47" t="s">
        <v>26</v>
      </c>
      <c r="C273" s="70" t="s">
        <v>253</v>
      </c>
      <c r="D273" s="71"/>
      <c r="E273" s="72"/>
      <c r="F273" s="73"/>
      <c r="G273" s="47"/>
      <c r="H273" s="74"/>
      <c r="I273" s="68"/>
      <c r="J273" s="68"/>
    </row>
    <row r="274" spans="1:10" s="2" customFormat="1" ht="27.95" customHeight="1" x14ac:dyDescent="0.2">
      <c r="A274" s="19">
        <v>272</v>
      </c>
      <c r="B274" s="19" t="s">
        <v>26</v>
      </c>
      <c r="C274" s="58" t="s">
        <v>205</v>
      </c>
      <c r="D274" s="59" t="s">
        <v>24</v>
      </c>
      <c r="E274" s="60">
        <v>233.1</v>
      </c>
      <c r="F274" s="61"/>
      <c r="G274" s="19">
        <f t="shared" si="12"/>
        <v>0</v>
      </c>
      <c r="H274" s="18"/>
      <c r="I274" s="67">
        <f t="shared" si="13"/>
        <v>0</v>
      </c>
      <c r="J274" s="67">
        <f t="shared" si="14"/>
        <v>0</v>
      </c>
    </row>
    <row r="275" spans="1:10" s="2" customFormat="1" ht="39.4" customHeight="1" x14ac:dyDescent="0.2">
      <c r="A275" s="19">
        <v>273</v>
      </c>
      <c r="B275" s="19" t="s">
        <v>26</v>
      </c>
      <c r="C275" s="58" t="s">
        <v>207</v>
      </c>
      <c r="D275" s="59" t="s">
        <v>24</v>
      </c>
      <c r="E275" s="60">
        <v>205.6</v>
      </c>
      <c r="F275" s="61"/>
      <c r="G275" s="19">
        <f t="shared" si="12"/>
        <v>0</v>
      </c>
      <c r="H275" s="18"/>
      <c r="I275" s="67">
        <f t="shared" si="13"/>
        <v>0</v>
      </c>
      <c r="J275" s="67">
        <f t="shared" si="14"/>
        <v>0</v>
      </c>
    </row>
    <row r="276" spans="1:10" s="2" customFormat="1" ht="20.100000000000001" customHeight="1" x14ac:dyDescent="0.2">
      <c r="A276" s="21">
        <v>274</v>
      </c>
      <c r="B276" s="21" t="s">
        <v>26</v>
      </c>
      <c r="C276" s="75" t="s">
        <v>206</v>
      </c>
      <c r="D276" s="62"/>
      <c r="E276" s="63"/>
      <c r="F276" s="64"/>
      <c r="G276" s="21"/>
      <c r="H276" s="65"/>
      <c r="I276" s="69"/>
      <c r="J276" s="69"/>
    </row>
    <row r="277" spans="1:10" s="2" customFormat="1" ht="39.4" customHeight="1" x14ac:dyDescent="0.2">
      <c r="A277" s="19">
        <v>275</v>
      </c>
      <c r="B277" s="19" t="s">
        <v>26</v>
      </c>
      <c r="C277" s="58" t="s">
        <v>172</v>
      </c>
      <c r="D277" s="59" t="s">
        <v>22</v>
      </c>
      <c r="E277" s="60">
        <v>47.997999999999998</v>
      </c>
      <c r="F277" s="61"/>
      <c r="G277" s="19">
        <f t="shared" si="12"/>
        <v>0</v>
      </c>
      <c r="H277" s="18"/>
      <c r="I277" s="67">
        <f t="shared" si="13"/>
        <v>0</v>
      </c>
      <c r="J277" s="67">
        <f t="shared" si="14"/>
        <v>0</v>
      </c>
    </row>
    <row r="278" spans="1:10" s="2" customFormat="1" ht="27.95" customHeight="1" x14ac:dyDescent="0.2">
      <c r="A278" s="19">
        <v>276</v>
      </c>
      <c r="B278" s="19" t="s">
        <v>26</v>
      </c>
      <c r="C278" s="58" t="s">
        <v>208</v>
      </c>
      <c r="D278" s="59" t="s">
        <v>23</v>
      </c>
      <c r="E278" s="60">
        <v>1.155</v>
      </c>
      <c r="F278" s="61"/>
      <c r="G278" s="19">
        <f t="shared" si="12"/>
        <v>0</v>
      </c>
      <c r="H278" s="18"/>
      <c r="I278" s="67">
        <f t="shared" si="13"/>
        <v>0</v>
      </c>
      <c r="J278" s="67">
        <f t="shared" si="14"/>
        <v>0</v>
      </c>
    </row>
    <row r="279" spans="1:10" s="2" customFormat="1" ht="27.95" customHeight="1" x14ac:dyDescent="0.2">
      <c r="A279" s="47">
        <v>277</v>
      </c>
      <c r="B279" s="47" t="s">
        <v>26</v>
      </c>
      <c r="C279" s="70" t="s">
        <v>255</v>
      </c>
      <c r="D279" s="71"/>
      <c r="E279" s="72"/>
      <c r="F279" s="73"/>
      <c r="G279" s="47"/>
      <c r="H279" s="74"/>
      <c r="I279" s="68"/>
      <c r="J279" s="68"/>
    </row>
    <row r="280" spans="1:10" s="2" customFormat="1" ht="39" customHeight="1" x14ac:dyDescent="0.2">
      <c r="A280" s="19">
        <v>278</v>
      </c>
      <c r="B280" s="19" t="s">
        <v>26</v>
      </c>
      <c r="C280" s="58" t="s">
        <v>209</v>
      </c>
      <c r="D280" s="59" t="s">
        <v>24</v>
      </c>
      <c r="E280" s="60">
        <v>372.7</v>
      </c>
      <c r="F280" s="61"/>
      <c r="G280" s="19">
        <f t="shared" si="12"/>
        <v>0</v>
      </c>
      <c r="H280" s="18"/>
      <c r="I280" s="67">
        <f t="shared" si="13"/>
        <v>0</v>
      </c>
      <c r="J280" s="67">
        <f t="shared" si="14"/>
        <v>0</v>
      </c>
    </row>
    <row r="281" spans="1:10" s="2" customFormat="1" ht="27.95" customHeight="1" x14ac:dyDescent="0.2">
      <c r="A281" s="19">
        <v>279</v>
      </c>
      <c r="B281" s="19" t="s">
        <v>26</v>
      </c>
      <c r="C281" s="58" t="s">
        <v>210</v>
      </c>
      <c r="D281" s="59" t="s">
        <v>24</v>
      </c>
      <c r="E281" s="60">
        <v>14.6</v>
      </c>
      <c r="F281" s="61"/>
      <c r="G281" s="19">
        <f t="shared" si="12"/>
        <v>0</v>
      </c>
      <c r="H281" s="18"/>
      <c r="I281" s="67">
        <f t="shared" si="13"/>
        <v>0</v>
      </c>
      <c r="J281" s="67">
        <f t="shared" si="14"/>
        <v>0</v>
      </c>
    </row>
    <row r="282" spans="1:10" s="2" customFormat="1" ht="27.95" customHeight="1" x14ac:dyDescent="0.2">
      <c r="A282" s="21">
        <v>280</v>
      </c>
      <c r="B282" s="21" t="s">
        <v>26</v>
      </c>
      <c r="C282" s="75" t="s">
        <v>211</v>
      </c>
      <c r="D282" s="62"/>
      <c r="E282" s="63"/>
      <c r="F282" s="64"/>
      <c r="G282" s="21"/>
      <c r="H282" s="65"/>
      <c r="I282" s="69"/>
      <c r="J282" s="69"/>
    </row>
    <row r="283" spans="1:10" s="2" customFormat="1" ht="51" customHeight="1" x14ac:dyDescent="0.2">
      <c r="A283" s="19">
        <v>281</v>
      </c>
      <c r="B283" s="19" t="s">
        <v>26</v>
      </c>
      <c r="C283" s="58" t="s">
        <v>212</v>
      </c>
      <c r="D283" s="59" t="s">
        <v>24</v>
      </c>
      <c r="E283" s="60">
        <v>372.7</v>
      </c>
      <c r="F283" s="61"/>
      <c r="G283" s="19">
        <f t="shared" si="12"/>
        <v>0</v>
      </c>
      <c r="H283" s="18"/>
      <c r="I283" s="67">
        <f t="shared" si="13"/>
        <v>0</v>
      </c>
      <c r="J283" s="67">
        <f t="shared" si="14"/>
        <v>0</v>
      </c>
    </row>
    <row r="284" spans="1:10" s="2" customFormat="1" ht="27.95" customHeight="1" x14ac:dyDescent="0.2">
      <c r="A284" s="47">
        <v>282</v>
      </c>
      <c r="B284" s="47" t="s">
        <v>26</v>
      </c>
      <c r="C284" s="70" t="s">
        <v>256</v>
      </c>
      <c r="D284" s="71"/>
      <c r="E284" s="72"/>
      <c r="F284" s="73"/>
      <c r="G284" s="47"/>
      <c r="H284" s="74"/>
      <c r="I284" s="68"/>
      <c r="J284" s="68"/>
    </row>
    <row r="285" spans="1:10" s="2" customFormat="1" ht="43.7" customHeight="1" x14ac:dyDescent="0.2">
      <c r="A285" s="19">
        <v>283</v>
      </c>
      <c r="B285" s="19" t="s">
        <v>26</v>
      </c>
      <c r="C285" s="58" t="s">
        <v>213</v>
      </c>
      <c r="D285" s="59" t="s">
        <v>24</v>
      </c>
      <c r="E285" s="60">
        <v>129.255</v>
      </c>
      <c r="F285" s="61"/>
      <c r="G285" s="19">
        <f t="shared" si="12"/>
        <v>0</v>
      </c>
      <c r="H285" s="18"/>
      <c r="I285" s="67">
        <f t="shared" si="13"/>
        <v>0</v>
      </c>
      <c r="J285" s="67">
        <f t="shared" si="14"/>
        <v>0</v>
      </c>
    </row>
    <row r="286" spans="1:10" s="2" customFormat="1" ht="27.95" customHeight="1" x14ac:dyDescent="0.2">
      <c r="A286" s="21">
        <v>284</v>
      </c>
      <c r="B286" s="21" t="s">
        <v>26</v>
      </c>
      <c r="C286" s="75" t="s">
        <v>215</v>
      </c>
      <c r="D286" s="62"/>
      <c r="E286" s="63"/>
      <c r="F286" s="64"/>
      <c r="G286" s="21"/>
      <c r="H286" s="65"/>
      <c r="I286" s="69"/>
      <c r="J286" s="69"/>
    </row>
    <row r="287" spans="1:10" s="2" customFormat="1" ht="27.95" customHeight="1" x14ac:dyDescent="0.2">
      <c r="A287" s="19">
        <v>285</v>
      </c>
      <c r="B287" s="19" t="s">
        <v>26</v>
      </c>
      <c r="C287" s="58" t="s">
        <v>214</v>
      </c>
      <c r="D287" s="59" t="s">
        <v>174</v>
      </c>
      <c r="E287" s="60">
        <v>48</v>
      </c>
      <c r="F287" s="61"/>
      <c r="G287" s="19">
        <f t="shared" si="12"/>
        <v>0</v>
      </c>
      <c r="H287" s="18"/>
      <c r="I287" s="67">
        <f t="shared" si="13"/>
        <v>0</v>
      </c>
      <c r="J287" s="67">
        <f t="shared" si="14"/>
        <v>0</v>
      </c>
    </row>
    <row r="288" spans="1:10" s="2" customFormat="1" ht="27.95" customHeight="1" x14ac:dyDescent="0.2">
      <c r="A288" s="19">
        <v>286</v>
      </c>
      <c r="B288" s="19" t="s">
        <v>26</v>
      </c>
      <c r="C288" s="58" t="s">
        <v>216</v>
      </c>
      <c r="D288" s="59" t="s">
        <v>174</v>
      </c>
      <c r="E288" s="60">
        <v>42</v>
      </c>
      <c r="F288" s="61"/>
      <c r="G288" s="19">
        <f t="shared" si="12"/>
        <v>0</v>
      </c>
      <c r="H288" s="18"/>
      <c r="I288" s="67">
        <f t="shared" si="13"/>
        <v>0</v>
      </c>
      <c r="J288" s="67">
        <f t="shared" si="14"/>
        <v>0</v>
      </c>
    </row>
    <row r="289" spans="1:10" s="2" customFormat="1" ht="27.95" customHeight="1" x14ac:dyDescent="0.2">
      <c r="A289" s="19">
        <v>287</v>
      </c>
      <c r="B289" s="19" t="s">
        <v>26</v>
      </c>
      <c r="C289" s="58" t="s">
        <v>217</v>
      </c>
      <c r="D289" s="59" t="s">
        <v>174</v>
      </c>
      <c r="E289" s="60">
        <v>217</v>
      </c>
      <c r="F289" s="61"/>
      <c r="G289" s="19">
        <f t="shared" si="12"/>
        <v>0</v>
      </c>
      <c r="H289" s="18"/>
      <c r="I289" s="67">
        <f t="shared" si="13"/>
        <v>0</v>
      </c>
      <c r="J289" s="67">
        <f t="shared" si="14"/>
        <v>0</v>
      </c>
    </row>
    <row r="290" spans="1:10" s="2" customFormat="1" ht="27.95" customHeight="1" x14ac:dyDescent="0.2">
      <c r="A290" s="47">
        <v>288</v>
      </c>
      <c r="B290" s="47" t="s">
        <v>26</v>
      </c>
      <c r="C290" s="70" t="s">
        <v>266</v>
      </c>
      <c r="D290" s="71"/>
      <c r="E290" s="72"/>
      <c r="F290" s="73"/>
      <c r="G290" s="47"/>
      <c r="H290" s="74"/>
      <c r="I290" s="68"/>
      <c r="J290" s="68"/>
    </row>
    <row r="291" spans="1:10" s="2" customFormat="1" ht="27.95" customHeight="1" x14ac:dyDescent="0.2">
      <c r="A291" s="19">
        <v>289</v>
      </c>
      <c r="B291" s="19" t="s">
        <v>26</v>
      </c>
      <c r="C291" s="58" t="s">
        <v>218</v>
      </c>
      <c r="D291" s="59" t="s">
        <v>22</v>
      </c>
      <c r="E291" s="60">
        <v>11.11</v>
      </c>
      <c r="F291" s="61"/>
      <c r="G291" s="19">
        <f t="shared" si="12"/>
        <v>0</v>
      </c>
      <c r="H291" s="18"/>
      <c r="I291" s="67">
        <f t="shared" si="13"/>
        <v>0</v>
      </c>
      <c r="J291" s="67">
        <f t="shared" si="14"/>
        <v>0</v>
      </c>
    </row>
    <row r="292" spans="1:10" s="2" customFormat="1" ht="54.75" customHeight="1" x14ac:dyDescent="0.2">
      <c r="A292" s="19">
        <v>290</v>
      </c>
      <c r="B292" s="19" t="s">
        <v>26</v>
      </c>
      <c r="C292" s="58" t="s">
        <v>170</v>
      </c>
      <c r="D292" s="59" t="s">
        <v>24</v>
      </c>
      <c r="E292" s="60">
        <v>59.1</v>
      </c>
      <c r="F292" s="61"/>
      <c r="G292" s="19">
        <f t="shared" si="12"/>
        <v>0</v>
      </c>
      <c r="H292" s="18"/>
      <c r="I292" s="67">
        <f t="shared" si="13"/>
        <v>0</v>
      </c>
      <c r="J292" s="67">
        <f t="shared" si="14"/>
        <v>0</v>
      </c>
    </row>
    <row r="293" spans="1:10" s="2" customFormat="1" ht="27.95" customHeight="1" x14ac:dyDescent="0.2">
      <c r="A293" s="19">
        <v>291</v>
      </c>
      <c r="B293" s="19" t="s">
        <v>26</v>
      </c>
      <c r="C293" s="58" t="s">
        <v>224</v>
      </c>
      <c r="D293" s="59" t="s">
        <v>24</v>
      </c>
      <c r="E293" s="60">
        <v>59.1</v>
      </c>
      <c r="F293" s="61"/>
      <c r="G293" s="19">
        <f t="shared" si="12"/>
        <v>0</v>
      </c>
      <c r="H293" s="18"/>
      <c r="I293" s="67">
        <f t="shared" si="13"/>
        <v>0</v>
      </c>
      <c r="J293" s="67">
        <f t="shared" si="14"/>
        <v>0</v>
      </c>
    </row>
    <row r="294" spans="1:10" s="2" customFormat="1" ht="38.1" customHeight="1" x14ac:dyDescent="0.2">
      <c r="A294" s="19">
        <v>292</v>
      </c>
      <c r="B294" s="19" t="s">
        <v>26</v>
      </c>
      <c r="C294" s="58" t="s">
        <v>219</v>
      </c>
      <c r="D294" s="59" t="s">
        <v>24</v>
      </c>
      <c r="E294" s="60">
        <v>59.1</v>
      </c>
      <c r="F294" s="61"/>
      <c r="G294" s="19">
        <f t="shared" si="12"/>
        <v>0</v>
      </c>
      <c r="H294" s="18"/>
      <c r="I294" s="67">
        <f t="shared" si="13"/>
        <v>0</v>
      </c>
      <c r="J294" s="67">
        <f t="shared" si="14"/>
        <v>0</v>
      </c>
    </row>
    <row r="295" spans="1:10" s="2" customFormat="1" ht="38.1" customHeight="1" x14ac:dyDescent="0.2">
      <c r="A295" s="19">
        <v>293</v>
      </c>
      <c r="B295" s="19" t="s">
        <v>26</v>
      </c>
      <c r="C295" s="58" t="s">
        <v>220</v>
      </c>
      <c r="D295" s="59" t="s">
        <v>24</v>
      </c>
      <c r="E295" s="60">
        <v>59.1</v>
      </c>
      <c r="F295" s="61"/>
      <c r="G295" s="19">
        <f t="shared" si="12"/>
        <v>0</v>
      </c>
      <c r="H295" s="18"/>
      <c r="I295" s="67">
        <f t="shared" si="13"/>
        <v>0</v>
      </c>
      <c r="J295" s="67">
        <f t="shared" si="14"/>
        <v>0</v>
      </c>
    </row>
    <row r="296" spans="1:10" s="2" customFormat="1" ht="27.95" customHeight="1" x14ac:dyDescent="0.2">
      <c r="A296" s="21">
        <v>294</v>
      </c>
      <c r="B296" s="21" t="s">
        <v>26</v>
      </c>
      <c r="C296" s="75" t="s">
        <v>221</v>
      </c>
      <c r="D296" s="62"/>
      <c r="E296" s="63"/>
      <c r="F296" s="64"/>
      <c r="G296" s="21"/>
      <c r="H296" s="65"/>
      <c r="I296" s="69"/>
      <c r="J296" s="69"/>
    </row>
    <row r="297" spans="1:10" s="2" customFormat="1" ht="27.95" customHeight="1" x14ac:dyDescent="0.2">
      <c r="A297" s="19">
        <v>295</v>
      </c>
      <c r="B297" s="19" t="s">
        <v>26</v>
      </c>
      <c r="C297" s="58" t="s">
        <v>222</v>
      </c>
      <c r="D297" s="59" t="s">
        <v>22</v>
      </c>
      <c r="E297" s="60">
        <v>1.8887</v>
      </c>
      <c r="F297" s="61"/>
      <c r="G297" s="19">
        <f t="shared" si="12"/>
        <v>0</v>
      </c>
      <c r="H297" s="18"/>
      <c r="I297" s="67">
        <f t="shared" si="13"/>
        <v>0</v>
      </c>
      <c r="J297" s="67">
        <f t="shared" si="14"/>
        <v>0</v>
      </c>
    </row>
    <row r="298" spans="1:10" s="2" customFormat="1" ht="27.95" customHeight="1" x14ac:dyDescent="0.2">
      <c r="A298" s="19">
        <v>296</v>
      </c>
      <c r="B298" s="19" t="s">
        <v>26</v>
      </c>
      <c r="C298" s="58" t="s">
        <v>223</v>
      </c>
      <c r="D298" s="59" t="s">
        <v>174</v>
      </c>
      <c r="E298" s="60">
        <v>693.75</v>
      </c>
      <c r="F298" s="61"/>
      <c r="G298" s="19">
        <f t="shared" si="12"/>
        <v>0</v>
      </c>
      <c r="H298" s="18"/>
      <c r="I298" s="67">
        <f t="shared" si="13"/>
        <v>0</v>
      </c>
      <c r="J298" s="67">
        <f t="shared" si="14"/>
        <v>0</v>
      </c>
    </row>
    <row r="299" spans="1:10" s="2" customFormat="1" ht="27.95" customHeight="1" x14ac:dyDescent="0.2">
      <c r="A299" s="19">
        <v>297</v>
      </c>
      <c r="B299" s="19" t="s">
        <v>26</v>
      </c>
      <c r="C299" s="58" t="s">
        <v>173</v>
      </c>
      <c r="D299" s="59" t="s">
        <v>174</v>
      </c>
      <c r="E299" s="60">
        <v>472.8</v>
      </c>
      <c r="F299" s="61"/>
      <c r="G299" s="19">
        <f t="shared" si="12"/>
        <v>0</v>
      </c>
      <c r="H299" s="18"/>
      <c r="I299" s="67">
        <f t="shared" si="13"/>
        <v>0</v>
      </c>
      <c r="J299" s="67">
        <f t="shared" si="14"/>
        <v>0</v>
      </c>
    </row>
    <row r="300" spans="1:10" s="2" customFormat="1" ht="42.4" customHeight="1" x14ac:dyDescent="0.2">
      <c r="A300" s="19">
        <v>298</v>
      </c>
      <c r="B300" s="19" t="s">
        <v>26</v>
      </c>
      <c r="C300" s="58" t="s">
        <v>172</v>
      </c>
      <c r="D300" s="59" t="s">
        <v>22</v>
      </c>
      <c r="E300" s="60">
        <v>8.8699999999999992</v>
      </c>
      <c r="F300" s="61"/>
      <c r="G300" s="19">
        <f t="shared" si="12"/>
        <v>0</v>
      </c>
      <c r="H300" s="18"/>
      <c r="I300" s="67">
        <f t="shared" si="13"/>
        <v>0</v>
      </c>
      <c r="J300" s="67">
        <f t="shared" si="14"/>
        <v>0</v>
      </c>
    </row>
    <row r="301" spans="1:10" s="2" customFormat="1" ht="20.100000000000001" customHeight="1" x14ac:dyDescent="0.2">
      <c r="A301" s="19">
        <v>299</v>
      </c>
      <c r="B301" s="19" t="s">
        <v>26</v>
      </c>
      <c r="C301" s="58" t="s">
        <v>226</v>
      </c>
      <c r="D301" s="59" t="s">
        <v>24</v>
      </c>
      <c r="E301" s="60">
        <v>59.1</v>
      </c>
      <c r="F301" s="61"/>
      <c r="G301" s="19">
        <f t="shared" si="12"/>
        <v>0</v>
      </c>
      <c r="H301" s="18"/>
      <c r="I301" s="67">
        <f t="shared" si="13"/>
        <v>0</v>
      </c>
      <c r="J301" s="67">
        <f t="shared" si="14"/>
        <v>0</v>
      </c>
    </row>
    <row r="302" spans="1:10" s="2" customFormat="1" ht="27.95" customHeight="1" x14ac:dyDescent="0.2">
      <c r="A302" s="19">
        <v>300</v>
      </c>
      <c r="B302" s="19" t="s">
        <v>26</v>
      </c>
      <c r="C302" s="58" t="s">
        <v>225</v>
      </c>
      <c r="D302" s="59" t="s">
        <v>23</v>
      </c>
      <c r="E302" s="60">
        <v>1.1820000000000001E-2</v>
      </c>
      <c r="F302" s="61"/>
      <c r="G302" s="19">
        <f t="shared" si="12"/>
        <v>0</v>
      </c>
      <c r="H302" s="18"/>
      <c r="I302" s="67">
        <f t="shared" si="13"/>
        <v>0</v>
      </c>
      <c r="J302" s="67">
        <f t="shared" si="14"/>
        <v>0</v>
      </c>
    </row>
    <row r="303" spans="1:10" s="2" customFormat="1" ht="27.4" customHeight="1" x14ac:dyDescent="0.2">
      <c r="A303" s="47">
        <v>301</v>
      </c>
      <c r="B303" s="47" t="s">
        <v>26</v>
      </c>
      <c r="C303" s="70" t="s">
        <v>258</v>
      </c>
      <c r="D303" s="71"/>
      <c r="E303" s="72"/>
      <c r="F303" s="73"/>
      <c r="G303" s="47"/>
      <c r="H303" s="74"/>
      <c r="I303" s="68"/>
      <c r="J303" s="68"/>
    </row>
    <row r="304" spans="1:10" s="2" customFormat="1" ht="20.100000000000001" customHeight="1" x14ac:dyDescent="0.2">
      <c r="A304" s="19">
        <v>302</v>
      </c>
      <c r="B304" s="19" t="s">
        <v>26</v>
      </c>
      <c r="C304" s="58" t="s">
        <v>229</v>
      </c>
      <c r="D304" s="59" t="s">
        <v>174</v>
      </c>
      <c r="E304" s="60">
        <v>514</v>
      </c>
      <c r="F304" s="61"/>
      <c r="G304" s="19">
        <f t="shared" si="12"/>
        <v>0</v>
      </c>
      <c r="H304" s="18"/>
      <c r="I304" s="67">
        <f t="shared" si="13"/>
        <v>0</v>
      </c>
      <c r="J304" s="67">
        <f t="shared" si="14"/>
        <v>0</v>
      </c>
    </row>
    <row r="305" spans="1:10" s="2" customFormat="1" ht="20.100000000000001" customHeight="1" x14ac:dyDescent="0.2">
      <c r="A305" s="19">
        <v>303</v>
      </c>
      <c r="B305" s="19" t="s">
        <v>26</v>
      </c>
      <c r="C305" s="58" t="s">
        <v>231</v>
      </c>
      <c r="D305" s="59" t="s">
        <v>174</v>
      </c>
      <c r="E305" s="60">
        <v>484</v>
      </c>
      <c r="F305" s="61"/>
      <c r="G305" s="19">
        <f t="shared" si="12"/>
        <v>0</v>
      </c>
      <c r="H305" s="18"/>
      <c r="I305" s="67">
        <f t="shared" si="13"/>
        <v>0</v>
      </c>
      <c r="J305" s="67">
        <f t="shared" si="14"/>
        <v>0</v>
      </c>
    </row>
    <row r="306" spans="1:10" s="2" customFormat="1" ht="20.100000000000001" customHeight="1" x14ac:dyDescent="0.2">
      <c r="A306" s="19">
        <v>304</v>
      </c>
      <c r="B306" s="19" t="s">
        <v>26</v>
      </c>
      <c r="C306" s="58" t="s">
        <v>227</v>
      </c>
      <c r="D306" s="59" t="s">
        <v>174</v>
      </c>
      <c r="E306" s="60">
        <v>30</v>
      </c>
      <c r="F306" s="61"/>
      <c r="G306" s="19">
        <f t="shared" si="12"/>
        <v>0</v>
      </c>
      <c r="H306" s="18"/>
      <c r="I306" s="67">
        <f t="shared" si="13"/>
        <v>0</v>
      </c>
      <c r="J306" s="67">
        <f t="shared" si="14"/>
        <v>0</v>
      </c>
    </row>
    <row r="307" spans="1:10" s="2" customFormat="1" ht="20.100000000000001" customHeight="1" x14ac:dyDescent="0.2">
      <c r="A307" s="21">
        <v>305</v>
      </c>
      <c r="B307" s="21" t="s">
        <v>26</v>
      </c>
      <c r="C307" s="75" t="s">
        <v>228</v>
      </c>
      <c r="D307" s="62"/>
      <c r="E307" s="63"/>
      <c r="F307" s="64"/>
      <c r="G307" s="21"/>
      <c r="H307" s="65"/>
      <c r="I307" s="69"/>
      <c r="J307" s="69"/>
    </row>
    <row r="308" spans="1:10" s="2" customFormat="1" ht="20.100000000000001" customHeight="1" x14ac:dyDescent="0.2">
      <c r="A308" s="19">
        <v>306</v>
      </c>
      <c r="B308" s="19" t="s">
        <v>26</v>
      </c>
      <c r="C308" s="58" t="s">
        <v>230</v>
      </c>
      <c r="D308" s="59" t="s">
        <v>174</v>
      </c>
      <c r="E308" s="60">
        <v>514</v>
      </c>
      <c r="F308" s="61"/>
      <c r="G308" s="19">
        <f t="shared" si="12"/>
        <v>0</v>
      </c>
      <c r="H308" s="18"/>
      <c r="I308" s="67">
        <f t="shared" si="13"/>
        <v>0</v>
      </c>
      <c r="J308" s="67">
        <f t="shared" si="14"/>
        <v>0</v>
      </c>
    </row>
    <row r="309" spans="1:10" s="2" customFormat="1" ht="20.100000000000001" customHeight="1" x14ac:dyDescent="0.2">
      <c r="A309" s="19">
        <v>307</v>
      </c>
      <c r="B309" s="19" t="s">
        <v>26</v>
      </c>
      <c r="C309" s="58" t="s">
        <v>232</v>
      </c>
      <c r="D309" s="59" t="s">
        <v>174</v>
      </c>
      <c r="E309" s="60">
        <v>484</v>
      </c>
      <c r="F309" s="61"/>
      <c r="G309" s="19">
        <f t="shared" si="12"/>
        <v>0</v>
      </c>
      <c r="H309" s="18"/>
      <c r="I309" s="67">
        <f t="shared" si="13"/>
        <v>0</v>
      </c>
      <c r="J309" s="67">
        <f t="shared" si="14"/>
        <v>0</v>
      </c>
    </row>
    <row r="310" spans="1:10" s="2" customFormat="1" ht="20.100000000000001" customHeight="1" x14ac:dyDescent="0.2">
      <c r="A310" s="19">
        <v>308</v>
      </c>
      <c r="B310" s="19" t="s">
        <v>26</v>
      </c>
      <c r="C310" s="58" t="s">
        <v>233</v>
      </c>
      <c r="D310" s="59" t="s">
        <v>174</v>
      </c>
      <c r="E310" s="60">
        <v>30</v>
      </c>
      <c r="F310" s="61"/>
      <c r="G310" s="19">
        <f t="shared" si="12"/>
        <v>0</v>
      </c>
      <c r="H310" s="18"/>
      <c r="I310" s="67">
        <f t="shared" si="13"/>
        <v>0</v>
      </c>
      <c r="J310" s="67">
        <f t="shared" si="14"/>
        <v>0</v>
      </c>
    </row>
    <row r="311" spans="1:10" s="2" customFormat="1" ht="27.95" customHeight="1" x14ac:dyDescent="0.2">
      <c r="A311" s="47">
        <v>309</v>
      </c>
      <c r="B311" s="47" t="s">
        <v>26</v>
      </c>
      <c r="C311" s="70" t="s">
        <v>259</v>
      </c>
      <c r="D311" s="71"/>
      <c r="E311" s="72"/>
      <c r="F311" s="73"/>
      <c r="G311" s="47"/>
      <c r="H311" s="74"/>
      <c r="I311" s="68"/>
      <c r="J311" s="68"/>
    </row>
    <row r="312" spans="1:10" s="2" customFormat="1" ht="27.95" customHeight="1" x14ac:dyDescent="0.2">
      <c r="A312" s="19">
        <v>310</v>
      </c>
      <c r="B312" s="19" t="s">
        <v>26</v>
      </c>
      <c r="C312" s="58" t="s">
        <v>260</v>
      </c>
      <c r="D312" s="59" t="s">
        <v>7</v>
      </c>
      <c r="E312" s="60">
        <v>14.6</v>
      </c>
      <c r="F312" s="61"/>
      <c r="G312" s="19">
        <f t="shared" si="12"/>
        <v>0</v>
      </c>
      <c r="H312" s="18"/>
      <c r="I312" s="67">
        <f t="shared" si="13"/>
        <v>0</v>
      </c>
      <c r="J312" s="67">
        <f t="shared" si="14"/>
        <v>0</v>
      </c>
    </row>
    <row r="313" spans="1:10" s="2" customFormat="1" ht="27.95" customHeight="1" x14ac:dyDescent="0.2">
      <c r="A313" s="21">
        <v>311</v>
      </c>
      <c r="B313" s="21" t="s">
        <v>26</v>
      </c>
      <c r="C313" s="75" t="s">
        <v>261</v>
      </c>
      <c r="D313" s="62"/>
      <c r="E313" s="63"/>
      <c r="F313" s="64"/>
      <c r="G313" s="21"/>
      <c r="H313" s="65"/>
      <c r="I313" s="69"/>
      <c r="J313" s="69"/>
    </row>
    <row r="314" spans="1:10" s="2" customFormat="1" ht="53.1" customHeight="1" x14ac:dyDescent="0.2">
      <c r="A314" s="19">
        <v>312</v>
      </c>
      <c r="B314" s="19" t="s">
        <v>26</v>
      </c>
      <c r="C314" s="58" t="s">
        <v>262</v>
      </c>
      <c r="D314" s="59" t="s">
        <v>7</v>
      </c>
      <c r="E314" s="60">
        <v>14.6</v>
      </c>
      <c r="F314" s="61"/>
      <c r="G314" s="19">
        <f t="shared" si="12"/>
        <v>0</v>
      </c>
      <c r="H314" s="18"/>
      <c r="I314" s="67">
        <f t="shared" si="13"/>
        <v>0</v>
      </c>
      <c r="J314" s="67">
        <f t="shared" si="14"/>
        <v>0</v>
      </c>
    </row>
    <row r="315" spans="1:10" s="2" customFormat="1" ht="27.95" customHeight="1" x14ac:dyDescent="0.2">
      <c r="A315" s="56"/>
      <c r="B315" s="57"/>
      <c r="C315" s="81"/>
      <c r="D315" s="59"/>
      <c r="E315" s="60"/>
      <c r="F315" s="61"/>
      <c r="G315" s="61"/>
      <c r="H315" s="18"/>
      <c r="I315" s="18"/>
      <c r="J315" s="18"/>
    </row>
    <row r="316" spans="1:10" s="2" customFormat="1" ht="20.100000000000001" customHeight="1" x14ac:dyDescent="0.2">
      <c r="A316" s="96" t="s">
        <v>20</v>
      </c>
      <c r="B316" s="96"/>
      <c r="C316" s="96"/>
      <c r="D316" s="15"/>
      <c r="E316" s="15"/>
      <c r="F316" s="7"/>
      <c r="G316" s="7"/>
      <c r="H316" s="16"/>
      <c r="I316" s="16"/>
      <c r="J316" s="16"/>
    </row>
    <row r="317" spans="1:10" s="2" customFormat="1" ht="20.100000000000001" customHeight="1" x14ac:dyDescent="0.2">
      <c r="A317" s="97"/>
      <c r="B317" s="97"/>
      <c r="C317" s="97" t="s">
        <v>268</v>
      </c>
      <c r="D317" s="15"/>
      <c r="E317" s="15"/>
      <c r="F317" s="7"/>
      <c r="G317" s="7"/>
      <c r="H317" s="16"/>
      <c r="I317" s="16"/>
      <c r="J317" s="16"/>
    </row>
    <row r="318" spans="1:10" s="2" customFormat="1" ht="20.100000000000001" customHeight="1" x14ac:dyDescent="0.2">
      <c r="A318" s="97"/>
      <c r="B318" s="97"/>
      <c r="C318" s="97" t="s">
        <v>269</v>
      </c>
      <c r="D318" s="15"/>
      <c r="E318" s="15"/>
      <c r="F318" s="7"/>
      <c r="G318" s="7"/>
      <c r="H318" s="16"/>
      <c r="I318" s="16"/>
      <c r="J318" s="16"/>
    </row>
    <row r="319" spans="1:10" s="2" customFormat="1" ht="20.100000000000001" customHeight="1" thickBot="1" x14ac:dyDescent="0.25">
      <c r="A319" s="82"/>
      <c r="B319" s="82"/>
      <c r="C319" s="82"/>
      <c r="D319" s="83"/>
      <c r="E319" s="83"/>
      <c r="F319" s="84"/>
      <c r="G319" s="84"/>
      <c r="H319" s="85"/>
      <c r="I319" s="85"/>
      <c r="J319" s="85"/>
    </row>
    <row r="320" spans="1:10" ht="16.350000000000001" customHeight="1" thickBot="1" x14ac:dyDescent="0.25">
      <c r="A320" s="86" t="s">
        <v>5</v>
      </c>
      <c r="B320" s="87"/>
      <c r="C320" s="87"/>
      <c r="D320" s="87"/>
      <c r="E320" s="88"/>
      <c r="F320" s="6"/>
      <c r="G320" s="6">
        <f>SUM(G5:G314)</f>
        <v>0</v>
      </c>
      <c r="H320" s="6"/>
      <c r="I320" s="6">
        <f>SUM(I5:I314)</f>
        <v>0</v>
      </c>
      <c r="J320" s="6">
        <f>SUM(J5:J314)</f>
        <v>0</v>
      </c>
    </row>
    <row r="321" spans="1:10" ht="16.350000000000001" customHeight="1" thickBot="1" x14ac:dyDescent="0.3">
      <c r="A321" s="90" t="s">
        <v>13</v>
      </c>
      <c r="B321" s="91"/>
      <c r="C321" s="91"/>
      <c r="D321" s="91"/>
      <c r="E321" s="92"/>
      <c r="F321" s="93"/>
      <c r="G321" s="94"/>
      <c r="H321" s="94"/>
      <c r="I321" s="94"/>
      <c r="J321" s="95"/>
    </row>
    <row r="322" spans="1:10" ht="16.350000000000001" customHeight="1" thickBot="1" x14ac:dyDescent="0.3">
      <c r="A322" s="90" t="s">
        <v>14</v>
      </c>
      <c r="B322" s="91"/>
      <c r="C322" s="91"/>
      <c r="D322" s="91"/>
      <c r="E322" s="92"/>
      <c r="F322" s="93"/>
      <c r="G322" s="94"/>
      <c r="H322" s="94"/>
      <c r="I322" s="94"/>
      <c r="J322" s="95"/>
    </row>
    <row r="323" spans="1:10" ht="16.350000000000001" customHeight="1" thickBot="1" x14ac:dyDescent="0.3">
      <c r="A323" s="90" t="s">
        <v>15</v>
      </c>
      <c r="B323" s="91"/>
      <c r="C323" s="91"/>
      <c r="D323" s="91"/>
      <c r="E323" s="92"/>
      <c r="F323" s="93"/>
      <c r="G323" s="94"/>
      <c r="H323" s="94"/>
      <c r="I323" s="94"/>
      <c r="J323" s="95"/>
    </row>
    <row r="324" spans="1:10" ht="16.350000000000001" customHeight="1" thickBot="1" x14ac:dyDescent="0.3">
      <c r="A324" s="90" t="s">
        <v>16</v>
      </c>
      <c r="B324" s="91"/>
      <c r="C324" s="91"/>
      <c r="D324" s="91"/>
      <c r="E324" s="92"/>
      <c r="F324" s="93"/>
      <c r="G324" s="94"/>
      <c r="H324" s="94"/>
      <c r="I324" s="94"/>
      <c r="J324" s="95"/>
    </row>
    <row r="325" spans="1:10" ht="16.350000000000001" customHeight="1" thickBot="1" x14ac:dyDescent="0.3">
      <c r="A325" s="90" t="s">
        <v>19</v>
      </c>
      <c r="B325" s="91"/>
      <c r="C325" s="91"/>
      <c r="D325" s="91"/>
      <c r="E325" s="92"/>
      <c r="F325" s="93"/>
      <c r="G325" s="94"/>
      <c r="H325" s="94"/>
      <c r="I325" s="94"/>
      <c r="J325" s="95"/>
    </row>
    <row r="326" spans="1:10" ht="14.25" customHeight="1" thickBot="1" x14ac:dyDescent="0.3">
      <c r="A326" s="90" t="s">
        <v>17</v>
      </c>
      <c r="B326" s="91"/>
      <c r="C326" s="91"/>
      <c r="D326" s="91"/>
      <c r="E326" s="92"/>
      <c r="F326" s="93"/>
      <c r="G326" s="94"/>
      <c r="H326" s="94"/>
      <c r="I326" s="94"/>
      <c r="J326" s="95"/>
    </row>
    <row r="327" spans="1:10" ht="16.350000000000001" customHeight="1" thickBot="1" x14ac:dyDescent="0.3">
      <c r="A327" s="90" t="s">
        <v>18</v>
      </c>
      <c r="B327" s="91"/>
      <c r="C327" s="91"/>
      <c r="D327" s="91"/>
      <c r="E327" s="92"/>
      <c r="F327" s="93"/>
      <c r="G327" s="94"/>
      <c r="H327" s="94"/>
      <c r="I327" s="94"/>
      <c r="J327" s="95"/>
    </row>
    <row r="328" spans="1:10" x14ac:dyDescent="0.2">
      <c r="A328" s="2"/>
      <c r="B328" s="2"/>
      <c r="C328" s="2"/>
      <c r="D328" s="2"/>
      <c r="E328" s="2"/>
      <c r="F328" s="2"/>
      <c r="G328" s="2"/>
    </row>
    <row r="329" spans="1:10" ht="16.350000000000001" customHeight="1" x14ac:dyDescent="0.2">
      <c r="A329" s="4"/>
      <c r="B329" s="79" t="s">
        <v>267</v>
      </c>
      <c r="C329" s="80"/>
      <c r="D329" s="80"/>
      <c r="E329" s="2"/>
      <c r="F329" s="2"/>
      <c r="G329" s="2"/>
    </row>
    <row r="330" spans="1:10" x14ac:dyDescent="0.2">
      <c r="A330" s="2"/>
      <c r="B330" s="2"/>
      <c r="C330" s="2"/>
      <c r="D330" s="2"/>
      <c r="E330" s="2"/>
      <c r="F330" s="2"/>
      <c r="G330" s="2"/>
    </row>
    <row r="331" spans="1:10" x14ac:dyDescent="0.2">
      <c r="A331" s="5" t="s">
        <v>1</v>
      </c>
      <c r="B331" s="5"/>
      <c r="C331" s="2"/>
      <c r="D331" s="2"/>
      <c r="E331" s="2"/>
      <c r="F331" s="2"/>
      <c r="G331" s="2"/>
    </row>
    <row r="332" spans="1:10" x14ac:dyDescent="0.2">
      <c r="A332" s="2"/>
      <c r="B332" s="2"/>
      <c r="C332" s="2"/>
      <c r="D332" s="2"/>
      <c r="E332" s="2"/>
      <c r="F332" s="2"/>
      <c r="G332" s="2"/>
    </row>
    <row r="333" spans="1:10" ht="16.350000000000001" customHeight="1" x14ac:dyDescent="0.2">
      <c r="A333" s="2"/>
      <c r="B333" s="2"/>
      <c r="C333" s="2" t="s">
        <v>0</v>
      </c>
      <c r="D333" s="2"/>
      <c r="E333" s="2"/>
      <c r="F333" s="2"/>
      <c r="G333" s="2"/>
    </row>
    <row r="334" spans="1:10" x14ac:dyDescent="0.2">
      <c r="A334" s="2"/>
      <c r="B334" s="2"/>
      <c r="C334" s="2"/>
      <c r="D334" s="2"/>
      <c r="E334" s="2"/>
      <c r="F334" s="2"/>
      <c r="G334" s="2"/>
    </row>
    <row r="335" spans="1:10" x14ac:dyDescent="0.2">
      <c r="A335" s="2"/>
      <c r="B335" s="2"/>
      <c r="C335" s="2"/>
      <c r="D335" s="2"/>
      <c r="E335" s="2"/>
      <c r="F335" s="2"/>
      <c r="G335" s="2"/>
    </row>
    <row r="336" spans="1:10" ht="16.350000000000001" customHeight="1" x14ac:dyDescent="0.2">
      <c r="A336" s="2"/>
      <c r="B336" s="2"/>
      <c r="C336" s="2"/>
      <c r="D336" s="2"/>
      <c r="E336" s="2"/>
      <c r="F336" s="2"/>
      <c r="G336" s="2"/>
    </row>
    <row r="337" spans="1:7" x14ac:dyDescent="0.2">
      <c r="A337" s="2"/>
      <c r="B337" s="2"/>
      <c r="C337" s="2"/>
      <c r="D337" s="2"/>
      <c r="E337" s="2"/>
      <c r="F337" s="2"/>
      <c r="G337" s="2"/>
    </row>
    <row r="338" spans="1:7" x14ac:dyDescent="0.2">
      <c r="A338" s="2"/>
      <c r="B338" s="2"/>
      <c r="C338" s="2"/>
      <c r="D338" s="2"/>
      <c r="E338" s="2"/>
      <c r="F338" s="2"/>
      <c r="G338" s="2"/>
    </row>
  </sheetData>
  <mergeCells count="17">
    <mergeCell ref="F327:J327"/>
    <mergeCell ref="A323:E323"/>
    <mergeCell ref="A324:E324"/>
    <mergeCell ref="A325:E325"/>
    <mergeCell ref="A326:E326"/>
    <mergeCell ref="A327:E327"/>
    <mergeCell ref="F323:J323"/>
    <mergeCell ref="F324:J324"/>
    <mergeCell ref="A320:E320"/>
    <mergeCell ref="A1:J1"/>
    <mergeCell ref="A322:E322"/>
    <mergeCell ref="F325:J325"/>
    <mergeCell ref="F326:J326"/>
    <mergeCell ref="A316:C316"/>
    <mergeCell ref="F321:J321"/>
    <mergeCell ref="F322:J322"/>
    <mergeCell ref="A321:E32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2" manualBreakCount="2">
    <brk id="32" max="9" man="1"/>
    <brk id="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Роман</dc:creator>
  <cp:keywords/>
  <cp:lastModifiedBy>Кырнац Максим Станиславович</cp:lastModifiedBy>
  <dcterms:created xsi:type="dcterms:W3CDTF">2023-10-02T07:53:44Z</dcterms:created>
  <dcterms:modified xsi:type="dcterms:W3CDTF">2024-12-04T11:25:19Z</dcterms:modified>
</cp:coreProperties>
</file>