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805_РДДМ_2\"/>
    </mc:Choice>
  </mc:AlternateContent>
  <xr:revisionPtr revIDLastSave="0" documentId="13_ncr:1_{0F53A458-9042-4D06-BE96-9E6358746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НМЦ!$A$1:$G$26</definedName>
  </definedNames>
  <calcPr calcId="191029"/>
</workbook>
</file>

<file path=xl/calcChain.xml><?xml version="1.0" encoding="utf-8"?>
<calcChain xmlns="http://schemas.openxmlformats.org/spreadsheetml/2006/main">
  <c r="G22" i="1" l="1"/>
  <c r="F22" i="1"/>
  <c r="E22" i="1"/>
  <c r="G19" i="1"/>
  <c r="G18" i="1"/>
  <c r="G17" i="1"/>
  <c r="G21" i="1"/>
  <c r="G15" i="1"/>
  <c r="G12" i="1"/>
  <c r="G13" i="1"/>
  <c r="G11" i="1"/>
  <c r="G9" i="1"/>
  <c r="G7" i="1"/>
</calcChain>
</file>

<file path=xl/sharedStrings.xml><?xml version="1.0" encoding="utf-8"?>
<sst xmlns="http://schemas.openxmlformats.org/spreadsheetml/2006/main" count="44" uniqueCount="30">
  <si>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</si>
  <si>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</si>
  <si>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</si>
  <si>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</si>
  <si>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</si>
  <si>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</si>
  <si>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</si>
  <si>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</si>
  <si>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Пункты отправления Участников</t>
  </si>
  <si>
    <t>ИТОГО:</t>
  </si>
  <si>
    <t xml:space="preserve"> Источник 1 - конъюнктурный анализ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</si>
  <si>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Начальная (максимальная) цена договора:</t>
  </si>
  <si>
    <t>Определение начальной (максимальной) цены договора по организации и проведению туристических поездок для участников Общероссийского общественно-государственного движения детей и молодежи «Движение первых» в Калужскую область, Московскую область, Нижегородскую область, Республику Татарстан, Саратовскую область, Удмуртскую Республику в рамках программы «Больше, чем путешествие»</t>
  </si>
  <si>
    <t>Туристический маршрут № 1 в Калужскую область в период 
с «7» декабря 2024 г. по «8» декабря 2024 г.</t>
  </si>
  <si>
    <t>г. Мещовск</t>
  </si>
  <si>
    <t>Туристический маршрут № 2 в Московскую область в период 
с «7» декабря 2024 г. по «8» декабря 2024 г.</t>
  </si>
  <si>
    <t>п. Вербилки</t>
  </si>
  <si>
    <t>Туристический маршрут № 3 в Нижегородскую область в период 
с «12» декабря 2024 г. по «13» декабря 2024 г.</t>
  </si>
  <si>
    <t xml:space="preserve">р. п. Ардатов </t>
  </si>
  <si>
    <t>г. Арзамас</t>
  </si>
  <si>
    <t>г. Городец</t>
  </si>
  <si>
    <t>Туристический маршрут № 4 в Республику Татарстан в период 
с «7» декабря 2024 г. «8» декабря 2024 г.</t>
  </si>
  <si>
    <t>г. Агрыз</t>
  </si>
  <si>
    <t xml:space="preserve">Туристический маршрут № 5 в Саратовскую область в период 
с «7» декабря 2024 г. по «8» декабря 2024 г. </t>
  </si>
  <si>
    <t xml:space="preserve">г. Пугачев </t>
  </si>
  <si>
    <t>г. Балаково</t>
  </si>
  <si>
    <t>г. Вольск</t>
  </si>
  <si>
    <t>с. Булай</t>
  </si>
  <si>
    <t>Руководитель направления сопровождения туристического продукта___________________Е.В. Герасименко
Заместитель генерального директора______________________С.И. Киреев</t>
  </si>
  <si>
    <t>Туристический маршрут № 6 в Удмуртскую Республику в период 
с «7» декабря 2024 г. по «8»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</si>
</sst>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28"/>
  <sheetViews>
    <sheetView tabSelected="1" view="pageBreakPreview" topLeftCell="A13" zoomScaleNormal="118" zoomScaleSheetLayoutView="100" workbookViewId="0">
      <selection activeCell="F18" sqref="F18"/>
    </sheetView>
  </sheetViews>
  <sheetFormatPr defaultColWidth="9.28515625" defaultRowHeight="15" x14ac:dyDescent="0.25"/>
  <cols>
    <col min="1" max="1" width="17.28515625" style="3" customWidth="1"/>
    <col min="2" max="2" width="22" style="2" customWidth="1"/>
    <col min="3" max="3" width="9.7109375" style="2" customWidth="1"/>
    <col min="4" max="4" width="8.7109375" style="2" customWidth="1"/>
    <col min="5" max="5" width="14.7109375" style="7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22" t="s">
        <v>12</v>
      </c>
      <c r="B1" s="23"/>
      <c r="C1" s="23"/>
      <c r="D1" s="23"/>
      <c r="E1" s="23"/>
      <c r="F1" s="24"/>
      <c r="G1" s="24"/>
    </row>
    <row r="2" spans="1:245" ht="66.75" customHeight="1" x14ac:dyDescent="0.25">
      <c r="A2" s="23"/>
      <c r="B2" s="23"/>
      <c r="C2" s="23"/>
      <c r="D2" s="23"/>
      <c r="E2" s="23"/>
      <c r="F2" s="24"/>
      <c r="G2" s="24"/>
    </row>
    <row r="3" spans="1:245" ht="20.25" customHeight="1" x14ac:dyDescent="0.25">
      <c r="A3" s="25" t="s">
        <v>10</v>
      </c>
      <c r="B3" s="25"/>
      <c r="C3" s="25"/>
      <c r="D3" s="25"/>
      <c r="E3" s="25"/>
      <c r="F3" s="26"/>
      <c r="G3" s="26"/>
    </row>
    <row r="4" spans="1:245" s="5" customFormat="1" ht="31.5" customHeight="1" x14ac:dyDescent="0.2">
      <c r="A4" s="29" t="s">
        <v>0</v>
      </c>
      <c r="B4" s="27" t="s">
        <v>1</v>
      </c>
      <c r="C4" s="27" t="s">
        <v>2</v>
      </c>
      <c r="D4" s="27" t="s">
        <v>7</v>
      </c>
      <c r="E4" s="30" t="s">
        <v>3</v>
      </c>
      <c r="F4" s="27" t="s">
        <v>5</v>
      </c>
      <c r="G4" s="28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2.25" customHeight="1" x14ac:dyDescent="0.2">
      <c r="A5" s="29"/>
      <c r="B5" s="27"/>
      <c r="C5" s="27"/>
      <c r="D5" s="27"/>
      <c r="E5" s="30"/>
      <c r="F5" s="27"/>
      <c r="G5" s="2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32.25" customHeight="1" x14ac:dyDescent="0.2">
      <c r="A6" s="13">
        <v>1</v>
      </c>
      <c r="B6" s="27" t="s">
        <v>13</v>
      </c>
      <c r="C6" s="27"/>
      <c r="D6" s="27"/>
      <c r="E6" s="27"/>
      <c r="F6" s="27"/>
      <c r="G6" s="2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s="5" customFormat="1" ht="48" customHeight="1" x14ac:dyDescent="0.2">
      <c r="A7" s="14" t="s">
        <v>8</v>
      </c>
      <c r="B7" s="10" t="s">
        <v>14</v>
      </c>
      <c r="C7" s="8" t="s">
        <v>4</v>
      </c>
      <c r="D7" s="8">
        <v>1</v>
      </c>
      <c r="E7" s="11">
        <v>19780</v>
      </c>
      <c r="F7" s="8">
        <v>12</v>
      </c>
      <c r="G7" s="12">
        <f>F7*E7</f>
        <v>237360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5" s="5" customFormat="1" ht="39" customHeight="1" x14ac:dyDescent="0.2">
      <c r="A8" s="13">
        <v>2</v>
      </c>
      <c r="B8" s="31" t="s">
        <v>15</v>
      </c>
      <c r="C8" s="31"/>
      <c r="D8" s="31"/>
      <c r="E8" s="31"/>
      <c r="F8" s="31"/>
      <c r="G8" s="3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</row>
    <row r="9" spans="1:245" s="5" customFormat="1" ht="45" customHeight="1" x14ac:dyDescent="0.2">
      <c r="A9" s="14" t="s">
        <v>8</v>
      </c>
      <c r="B9" s="10" t="s">
        <v>16</v>
      </c>
      <c r="C9" s="8" t="s">
        <v>4</v>
      </c>
      <c r="D9" s="8">
        <v>1</v>
      </c>
      <c r="E9" s="11">
        <v>15711</v>
      </c>
      <c r="F9" s="8">
        <v>15</v>
      </c>
      <c r="G9" s="12">
        <f>F9*E9</f>
        <v>235665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</row>
    <row r="10" spans="1:245" s="5" customFormat="1" ht="32.25" customHeight="1" x14ac:dyDescent="0.2">
      <c r="A10" s="13">
        <v>3</v>
      </c>
      <c r="B10" s="31" t="s">
        <v>17</v>
      </c>
      <c r="C10" s="31"/>
      <c r="D10" s="31"/>
      <c r="E10" s="31"/>
      <c r="F10" s="31"/>
      <c r="G10" s="3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</row>
    <row r="11" spans="1:245" s="5" customFormat="1" x14ac:dyDescent="0.2">
      <c r="A11" s="32" t="s">
        <v>8</v>
      </c>
      <c r="B11" s="10" t="s">
        <v>18</v>
      </c>
      <c r="C11" s="8" t="s">
        <v>4</v>
      </c>
      <c r="D11" s="8">
        <v>1</v>
      </c>
      <c r="E11" s="11">
        <v>16737</v>
      </c>
      <c r="F11" s="8">
        <v>15</v>
      </c>
      <c r="G11" s="12">
        <f>F11*E11</f>
        <v>251055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</row>
    <row r="12" spans="1:245" s="5" customFormat="1" x14ac:dyDescent="0.2">
      <c r="A12" s="32"/>
      <c r="B12" s="10" t="s">
        <v>19</v>
      </c>
      <c r="C12" s="8" t="s">
        <v>4</v>
      </c>
      <c r="D12" s="8">
        <v>1</v>
      </c>
      <c r="E12" s="11">
        <v>17151</v>
      </c>
      <c r="F12" s="8">
        <v>15</v>
      </c>
      <c r="G12" s="12">
        <f t="shared" ref="G12:G13" si="0">F12*E12</f>
        <v>257265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</row>
    <row r="13" spans="1:245" s="5" customFormat="1" x14ac:dyDescent="0.2">
      <c r="A13" s="32"/>
      <c r="B13" s="10" t="s">
        <v>20</v>
      </c>
      <c r="C13" s="8" t="s">
        <v>4</v>
      </c>
      <c r="D13" s="8">
        <v>1</v>
      </c>
      <c r="E13" s="11">
        <v>15681</v>
      </c>
      <c r="F13" s="8">
        <v>14</v>
      </c>
      <c r="G13" s="12">
        <f t="shared" si="0"/>
        <v>219534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</row>
    <row r="14" spans="1:245" s="5" customFormat="1" ht="32.25" customHeight="1" x14ac:dyDescent="0.2">
      <c r="A14" s="13">
        <v>4</v>
      </c>
      <c r="B14" s="27" t="s">
        <v>21</v>
      </c>
      <c r="C14" s="27"/>
      <c r="D14" s="27"/>
      <c r="E14" s="27"/>
      <c r="F14" s="27"/>
      <c r="G14" s="2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</row>
    <row r="15" spans="1:245" s="5" customFormat="1" ht="46.5" customHeight="1" x14ac:dyDescent="0.2">
      <c r="A15" s="14" t="s">
        <v>8</v>
      </c>
      <c r="B15" s="10" t="s">
        <v>22</v>
      </c>
      <c r="C15" s="8" t="s">
        <v>4</v>
      </c>
      <c r="D15" s="8">
        <v>1</v>
      </c>
      <c r="E15" s="11">
        <v>22622</v>
      </c>
      <c r="F15" s="8">
        <v>14</v>
      </c>
      <c r="G15" s="12">
        <f>F15*E15</f>
        <v>316708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</row>
    <row r="16" spans="1:245" s="5" customFormat="1" ht="46.5" customHeight="1" x14ac:dyDescent="0.2">
      <c r="A16" s="15">
        <v>5</v>
      </c>
      <c r="B16" s="31" t="s">
        <v>23</v>
      </c>
      <c r="C16" s="31"/>
      <c r="D16" s="31"/>
      <c r="E16" s="31"/>
      <c r="F16" s="31"/>
      <c r="G16" s="3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</row>
    <row r="17" spans="1:245" s="5" customFormat="1" x14ac:dyDescent="0.2">
      <c r="A17" s="32" t="s">
        <v>8</v>
      </c>
      <c r="B17" s="10" t="s">
        <v>24</v>
      </c>
      <c r="C17" s="8" t="s">
        <v>4</v>
      </c>
      <c r="D17" s="8">
        <v>1</v>
      </c>
      <c r="E17" s="16">
        <v>13534</v>
      </c>
      <c r="F17" s="14">
        <v>15</v>
      </c>
      <c r="G17" s="12">
        <f>F17*E17</f>
        <v>203010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  <row r="18" spans="1:245" s="5" customFormat="1" x14ac:dyDescent="0.2">
      <c r="A18" s="32"/>
      <c r="B18" s="10" t="s">
        <v>25</v>
      </c>
      <c r="C18" s="8" t="s">
        <v>4</v>
      </c>
      <c r="D18" s="8">
        <v>1</v>
      </c>
      <c r="E18" s="16">
        <v>13534</v>
      </c>
      <c r="F18" s="14">
        <v>15</v>
      </c>
      <c r="G18" s="12">
        <f>F18*E18</f>
        <v>203010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</row>
    <row r="19" spans="1:245" s="5" customFormat="1" x14ac:dyDescent="0.2">
      <c r="A19" s="32"/>
      <c r="B19" s="10" t="s">
        <v>26</v>
      </c>
      <c r="C19" s="8" t="s">
        <v>4</v>
      </c>
      <c r="D19" s="8">
        <v>1</v>
      </c>
      <c r="E19" s="11">
        <v>13613</v>
      </c>
      <c r="F19" s="8">
        <v>13</v>
      </c>
      <c r="G19" s="12">
        <f>F19*E19</f>
        <v>176969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</row>
    <row r="20" spans="1:245" s="5" customFormat="1" ht="32.25" customHeight="1" x14ac:dyDescent="0.2">
      <c r="A20" s="13">
        <v>6</v>
      </c>
      <c r="B20" s="27" t="s">
        <v>29</v>
      </c>
      <c r="C20" s="27"/>
      <c r="D20" s="27"/>
      <c r="E20" s="27"/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</row>
    <row r="21" spans="1:245" s="5" customFormat="1" ht="45" x14ac:dyDescent="0.2">
      <c r="A21" s="14" t="s">
        <v>8</v>
      </c>
      <c r="B21" s="10" t="s">
        <v>27</v>
      </c>
      <c r="C21" s="8" t="s">
        <v>4</v>
      </c>
      <c r="D21" s="8">
        <v>1</v>
      </c>
      <c r="E21" s="11">
        <v>21042</v>
      </c>
      <c r="F21" s="8">
        <v>13</v>
      </c>
      <c r="G21" s="12">
        <f>F21*E21</f>
        <v>273546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</row>
    <row r="22" spans="1:245" s="5" customFormat="1" ht="15" customHeight="1" x14ac:dyDescent="0.2">
      <c r="A22" s="20" t="s">
        <v>9</v>
      </c>
      <c r="B22" s="20"/>
      <c r="C22" s="20"/>
      <c r="D22" s="20"/>
      <c r="E22" s="9">
        <f>SUM(E21,E19,E18,E17,E15,E13,E12,E11,E9,E7)</f>
        <v>169405</v>
      </c>
      <c r="F22" s="13">
        <f>SUM(F21,F19,F18,F17,F15,F13,F12,F11,F9,F7)</f>
        <v>141</v>
      </c>
      <c r="G22" s="21">
        <f>SUM(G21,G19,G18,G17,G15,G13,G12,G11,G9,G7)</f>
        <v>2374122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</row>
    <row r="23" spans="1:245" x14ac:dyDescent="0.25">
      <c r="A23" s="17" t="s">
        <v>11</v>
      </c>
      <c r="B23" s="17"/>
      <c r="C23" s="17"/>
      <c r="D23" s="17"/>
      <c r="E23" s="17"/>
      <c r="F23" s="17"/>
      <c r="G23" s="21"/>
    </row>
    <row r="24" spans="1:245" ht="27.6" customHeight="1" x14ac:dyDescent="0.25">
      <c r="A24" s="18" t="s">
        <v>28</v>
      </c>
      <c r="B24" s="18"/>
      <c r="C24" s="18"/>
      <c r="D24" s="18"/>
      <c r="E24" s="18"/>
      <c r="F24" s="18"/>
      <c r="G24" s="18"/>
    </row>
    <row r="25" spans="1:245" ht="15.75" customHeight="1" x14ac:dyDescent="0.25">
      <c r="A25" s="19"/>
      <c r="B25" s="19"/>
      <c r="C25" s="19"/>
      <c r="D25" s="19"/>
      <c r="E25" s="19"/>
      <c r="F25" s="19"/>
      <c r="G25" s="19"/>
    </row>
    <row r="26" spans="1:245" x14ac:dyDescent="0.25">
      <c r="A26" s="19"/>
      <c r="B26" s="19"/>
      <c r="C26" s="19"/>
      <c r="D26" s="19"/>
      <c r="E26" s="19"/>
      <c r="F26" s="19"/>
      <c r="G26" s="19"/>
    </row>
    <row r="28" spans="1:245" s="2" customFormat="1" x14ac:dyDescent="0.25">
      <c r="A28" s="3"/>
      <c r="E28" s="7"/>
      <c r="F28" s="6"/>
    </row>
  </sheetData>
  <mergeCells count="21">
    <mergeCell ref="B14:G14"/>
    <mergeCell ref="B20:G20"/>
    <mergeCell ref="B6:G6"/>
    <mergeCell ref="B8:G8"/>
    <mergeCell ref="B10:G10"/>
    <mergeCell ref="A23:F23"/>
    <mergeCell ref="A24:G26"/>
    <mergeCell ref="A22:D22"/>
    <mergeCell ref="G22:G23"/>
    <mergeCell ref="A1:G2"/>
    <mergeCell ref="A3:G3"/>
    <mergeCell ref="F4:F5"/>
    <mergeCell ref="G4:G5"/>
    <mergeCell ref="A4:A5"/>
    <mergeCell ref="B4:B5"/>
    <mergeCell ref="C4:C5"/>
    <mergeCell ref="D4:D5"/>
    <mergeCell ref="E4:E5"/>
    <mergeCell ref="B16:G16"/>
    <mergeCell ref="A17:A19"/>
    <mergeCell ref="A11:A13"/>
  </mergeCells>
  <phoneticPr fontId="6" type="noConversion"/>
  <printOptions horizontalCentered="1" verticalCentered="1" gridLines="1"/>
  <pageMargins left="0.25" right="0.25" top="0.75" bottom="0.75" header="0.3" footer="0.3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2024-11-06T08:26:28Z</cp:lastPrinted>
  <dcterms:created xsi:type="dcterms:W3CDTF">2014-01-15T21:15:09Z</dcterms:created>
  <dcterms:modified xsi:type="dcterms:W3CDTF">2024-11-06T08:26:29Z</dcterms:modified>
  <dc:language>en-US</dc:language>
</cp:coreProperties>
</file>