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ibs132\Desktop\Тендеры 2023\Водомерный узел ИКСПФОН\16.03 Все документы от Таганкина\"/>
    </mc:Choice>
  </mc:AlternateContent>
  <xr:revisionPtr revIDLastSave="0" documentId="13_ncr:1_{BC76569F-7B77-4702-A445-03F92A961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20" i="5"/>
  <c r="E16" i="5"/>
</calcChain>
</file>

<file path=xl/sharedStrings.xml><?xml version="1.0" encoding="utf-8"?>
<sst xmlns="http://schemas.openxmlformats.org/spreadsheetml/2006/main" count="152" uniqueCount="102">
  <si>
    <t>Примечание:</t>
  </si>
  <si>
    <t>ВЕДОМОСТЬ ОБЪЕМОВ РАБОТ</t>
  </si>
  <si>
    <t xml:space="preserve"> </t>
  </si>
  <si>
    <t>Наименование работ</t>
  </si>
  <si>
    <t>м3</t>
  </si>
  <si>
    <t>Ведущий инженер технического надзора</t>
  </si>
  <si>
    <t>Ед. изм.</t>
  </si>
  <si>
    <t>_________Махаев А.М.</t>
  </si>
  <si>
    <t>Кол-во</t>
  </si>
  <si>
    <t>Вид работ: Устройство помещений ТП, на цокольном этаже отм. - 3.450</t>
  </si>
  <si>
    <t>Отделка потолка</t>
  </si>
  <si>
    <t>Наименование или № пом. 0.15; 0.16; 0.17; 0.18; 0.19</t>
  </si>
  <si>
    <t>пом. 0.15, 0.16, 0.17</t>
  </si>
  <si>
    <t>пом. 0.18, 0.19</t>
  </si>
  <si>
    <t>Устройство защитного слоя из стеклоткани типа ЭЗ-100</t>
  </si>
  <si>
    <t>Металлический каркас из оцинкованного профиля сечением 50х50мм в два слоя</t>
  </si>
  <si>
    <t>Отделка стен</t>
  </si>
  <si>
    <t>пом. 0.15, 0.16, 0.17, 0.18, 0.19</t>
  </si>
  <si>
    <t>м2</t>
  </si>
  <si>
    <t>кг</t>
  </si>
  <si>
    <t>шт</t>
  </si>
  <si>
    <t>Черновая отделка помещений</t>
  </si>
  <si>
    <t>Отделка пола пом. 0.15, 0.16, 0.17, 0.18, 0.19</t>
  </si>
  <si>
    <t>Стяжка из ц/п раствора М 150   -50 мм</t>
  </si>
  <si>
    <t>Выравнивающая стяжка из ц/п раствора М 150   -35 мм</t>
  </si>
  <si>
    <t>№ 45</t>
  </si>
  <si>
    <t>Кабельные приямки: зачистка, грунтовка, покраска антистатическая 1 слой.</t>
  </si>
  <si>
    <t>Заземление ТП</t>
  </si>
  <si>
    <t>Клемма заземления (НВО.00.001.20)</t>
  </si>
  <si>
    <t>Клемма заземления с гайкой-барашком (УН-42-171)</t>
  </si>
  <si>
    <t>шт.</t>
  </si>
  <si>
    <t>Клемма для подключения ПЗ</t>
  </si>
  <si>
    <t>Провод медный голый (МГ-1 1х25мм2)</t>
  </si>
  <si>
    <t>Провод медный голый (МГ-1 1х50мм2)</t>
  </si>
  <si>
    <t>Наконечник медный лужёный (ТМЛ-25-10)</t>
  </si>
  <si>
    <t>Наконечник медный лужёный (ТМЛ-50-10)</t>
  </si>
  <si>
    <t>Крепление полосы заземления (КО-284.01.00.000 СБ)</t>
  </si>
  <si>
    <t>Провод медный изолированный (ПВ- 1 1х50мм2)</t>
  </si>
  <si>
    <t>Все соединения заземляющего контура выполнить электросваркой внахлёстку.</t>
  </si>
  <si>
    <r>
      <t xml:space="preserve">Монтаж а/ц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160мм L=1,55м</t>
    </r>
  </si>
  <si>
    <t>Устройство технологических отверстий в ж/б стенах (расширение существующих проёмов 220х110х300 под кабельные выпуска) применить отбойный молоток</t>
  </si>
  <si>
    <t xml:space="preserve">Расширение  существующих проёмов в ж/б стенах до 400х200х300 </t>
  </si>
  <si>
    <r>
      <t xml:space="preserve">Монтаж а/ц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160мм L=0,5м</t>
    </r>
  </si>
  <si>
    <t>4/ 6,2</t>
  </si>
  <si>
    <r>
      <t xml:space="preserve">Монтаж стальных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50мм L=0,5м</t>
    </r>
  </si>
  <si>
    <t xml:space="preserve">Устройство технологических отверстий и гильз в перегородках </t>
  </si>
  <si>
    <r>
      <t xml:space="preserve">Монтаж стальных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50мм L=0,3м</t>
    </r>
  </si>
  <si>
    <t>2/ 0,6</t>
  </si>
  <si>
    <t>4/ 2,0</t>
  </si>
  <si>
    <t>6/ 3,0</t>
  </si>
  <si>
    <r>
      <t xml:space="preserve">Монтаж стальных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50мм L=0,6м</t>
    </r>
  </si>
  <si>
    <r>
      <t xml:space="preserve">Монтаж а/ц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100мм L=0,5м</t>
    </r>
  </si>
  <si>
    <r>
      <t xml:space="preserve">Монтаж а/ц труб </t>
    </r>
    <r>
      <rPr>
        <sz val="14"/>
        <color theme="1"/>
        <rFont val="Calibri"/>
        <family val="2"/>
        <charset val="204"/>
      </rPr>
      <t>Ø</t>
    </r>
    <r>
      <rPr>
        <sz val="14"/>
        <color theme="1"/>
        <rFont val="Times New Roman"/>
        <family val="1"/>
        <charset val="204"/>
      </rPr>
      <t>100мм L=3,5м</t>
    </r>
  </si>
  <si>
    <t>2/ 1,2</t>
  </si>
  <si>
    <t>2/ 1,0</t>
  </si>
  <si>
    <t>4/ 14,0</t>
  </si>
  <si>
    <t>Устройство обрамления технологических проёмов в перекрытии из стального уголка 50х50х5мм</t>
  </si>
  <si>
    <t>10/ 32,0</t>
  </si>
  <si>
    <t>Устройство люков технологических проёмов в перекрытии</t>
  </si>
  <si>
    <t>Устройство лестниц в технологических проёмах в перекрытии</t>
  </si>
  <si>
    <t>Устройство рым-петли</t>
  </si>
  <si>
    <t>Заполнение каркаса мин. плитами (Шуманет БМ или аналог) , 100 мм</t>
  </si>
  <si>
    <t>Покрытие из метал. Перфорированного оцинкованного
листа  Rv 5-8 толщиной 2мм. Мет. листы крепить между собой сваркой. К несущим конструкциям лист крепить анкерными болтами М8 с гайкой и контргайкой. Присоединить к контуру заземления.</t>
  </si>
  <si>
    <t>Поверхности ж/бетонных стен и газобетонных перегородок затереть с последующей шпатлёвкой гипсом. При необходимости предварительно выполнить выравнивающую штукатурку ц/песчаным раствором по сетке. Поверхности перегородок из газобетонных блоков ошпаклевать гипсом.</t>
  </si>
  <si>
    <t>Полоса стальная 200х20мм, L=3470, 4 шт</t>
  </si>
  <si>
    <t>Покрытие из метал. перфорированного оцинкованного
листа  Rv 5-8 толщиной 2мм. Мет. листы крепить между собой сваркой. К несущим конструкциям лист крепить анкерными болтами М8 с гайкой и контргайкой. Присоединить к контуру заземления.</t>
  </si>
  <si>
    <r>
      <t xml:space="preserve">Круг стальной </t>
    </r>
    <r>
      <rPr>
        <sz val="14"/>
        <color theme="1"/>
        <rFont val="Arial"/>
        <family val="2"/>
        <charset val="204"/>
      </rPr>
      <t>Ø10</t>
    </r>
    <r>
      <rPr>
        <sz val="14"/>
        <color theme="1"/>
        <rFont val="Times New Roman"/>
        <family val="1"/>
        <charset val="204"/>
      </rPr>
      <t>мм, L=3470, 8 шт</t>
    </r>
  </si>
  <si>
    <t>Виброизоляционный материал Sylomer SR450 толщиной 25мм</t>
  </si>
  <si>
    <t>Виброизоляционный материал Sylomer SR450 толщиной 12,5мм</t>
  </si>
  <si>
    <t>Стальные изделия огрунтовать за 2 раза грунтовкой ГФ-021 (200 гр на 1м2)</t>
  </si>
  <si>
    <t>Ведущий инженер-теплотехник</t>
  </si>
  <si>
    <t>_________Таганкин И.Г.</t>
  </si>
  <si>
    <t>-</t>
  </si>
  <si>
    <t xml:space="preserve">штукатурка откосов  </t>
  </si>
  <si>
    <t xml:space="preserve">установка металлических ворот </t>
  </si>
  <si>
    <t>отделка откосов</t>
  </si>
  <si>
    <t>Установка дверей и ворот</t>
  </si>
  <si>
    <t>объект: «Инженерный корпус с помещениями физкультурно-оздоровительного назначения» по адресу: г. Москва, 1-й Нагатинский проезд, владение 10»</t>
  </si>
  <si>
    <t>Зачеканка ц/п раствором М500</t>
  </si>
  <si>
    <t>Гидроизоляция обмазочная в 2 слоя</t>
  </si>
  <si>
    <t>установка двери противопожарной</t>
  </si>
  <si>
    <t>Сталь полосовая (Ст.пол. 40х4) (в зависимости от материала огрунтовать и покрасить)</t>
  </si>
  <si>
    <t>Обустройство технологических проёмов в перекрытии</t>
  </si>
  <si>
    <t xml:space="preserve">Руководитель проекта </t>
  </si>
  <si>
    <t>Главный инженер</t>
  </si>
  <si>
    <t>_________Бунтяков А.В.</t>
  </si>
  <si>
    <t>СОГЛАСОВАНО:</t>
  </si>
  <si>
    <t>_________Панаев А.Н.</t>
  </si>
  <si>
    <t>Грунтовка, штукатурка по сетке, грунтовка, покраска антистатическая, цвет - светло-серый</t>
  </si>
  <si>
    <t>Грунтовка,  покраска антистатическая, цвет - светло-серый</t>
  </si>
  <si>
    <t>Керамическая плитка 8 мм с матовой глазурью на слое плиточного клея (5 мм)   -15 мм,  цвет - тёмно-серый, с последующей затиркой швов</t>
  </si>
  <si>
    <t>м.п....</t>
  </si>
  <si>
    <t>шт./м.п....</t>
  </si>
  <si>
    <t>Цена за ед.</t>
  </si>
  <si>
    <t>Стоимость</t>
  </si>
  <si>
    <t>№ 
п/п</t>
  </si>
  <si>
    <t>Всего (материалы+ работы), руб. с НДС (20%)</t>
  </si>
  <si>
    <t>НДС (20%), руб.</t>
  </si>
  <si>
    <t>Материал (руб. с  НДС)</t>
  </si>
  <si>
    <t>Работа (руб. с НДС)</t>
  </si>
  <si>
    <t>Всего, руб. 
с НДС</t>
  </si>
  <si>
    <t>ф. №4 Расчет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</si>
</sst>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3" borderId="9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4AC50F74-50CD-4F7C-9DDB-2FAAE905A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topLeftCell="A58" zoomScale="85" zoomScaleNormal="85" workbookViewId="0">
      <selection activeCell="J78" sqref="J78"/>
    </sheetView>
  </sheetViews>
  <sheetFormatPr defaultColWidth="9.140625" defaultRowHeight="18.75" x14ac:dyDescent="0.25"/>
  <cols>
    <col min="1" max="1" width="5" style="11" customWidth="1"/>
    <col min="2" max="2" width="15.85546875" style="11" customWidth="1"/>
    <col min="3" max="3" width="76.42578125" style="11" customWidth="1"/>
    <col min="4" max="4" width="13.85546875" style="2" customWidth="1"/>
    <col min="5" max="5" width="16.140625" style="2" customWidth="1"/>
    <col min="6" max="6" width="14" style="9" customWidth="1"/>
    <col min="7" max="7" width="18.140625" style="9" customWidth="1"/>
    <col min="8" max="8" width="13.85546875" style="9" customWidth="1"/>
    <col min="9" max="9" width="14.140625" style="9" customWidth="1"/>
    <col min="10" max="10" width="18.5703125" style="9" customWidth="1"/>
    <col min="11" max="16384" width="9.140625" style="9"/>
  </cols>
  <sheetData>
    <row r="1" spans="1:10" x14ac:dyDescent="0.25">
      <c r="B1" s="34" t="s">
        <v>101</v>
      </c>
      <c r="C1" s="34"/>
    </row>
    <row r="2" spans="1:10" x14ac:dyDescent="0.25">
      <c r="A2" s="54"/>
      <c r="B2" s="54"/>
      <c r="C2" s="54"/>
      <c r="D2" s="54"/>
      <c r="E2" s="54"/>
    </row>
    <row r="3" spans="1:10" ht="24.75" customHeight="1" x14ac:dyDescent="0.25">
      <c r="A3" s="55" t="s">
        <v>1</v>
      </c>
      <c r="B3" s="55"/>
      <c r="C3" s="55"/>
      <c r="D3" s="55"/>
      <c r="E3" s="55"/>
    </row>
    <row r="4" spans="1:10" x14ac:dyDescent="0.25">
      <c r="A4" s="56" t="s">
        <v>25</v>
      </c>
      <c r="B4" s="56"/>
      <c r="C4" s="56"/>
      <c r="D4" s="56"/>
      <c r="E4" s="56"/>
    </row>
    <row r="5" spans="1:10" ht="60" customHeight="1" x14ac:dyDescent="0.25">
      <c r="A5" s="37" t="s">
        <v>77</v>
      </c>
      <c r="B5" s="37"/>
      <c r="C5" s="37"/>
      <c r="D5" s="37"/>
      <c r="E5" s="37"/>
      <c r="F5" s="38"/>
      <c r="G5" s="38"/>
      <c r="H5" s="38"/>
      <c r="I5" s="38"/>
      <c r="J5" s="38"/>
    </row>
    <row r="6" spans="1:10" ht="60" customHeight="1" x14ac:dyDescent="0.25">
      <c r="A6" s="33"/>
      <c r="B6" s="33"/>
      <c r="C6" s="39" t="s">
        <v>9</v>
      </c>
      <c r="D6" s="40"/>
      <c r="E6" s="40"/>
      <c r="F6" s="40"/>
      <c r="G6" s="40"/>
      <c r="H6" s="40"/>
      <c r="I6" s="40"/>
      <c r="J6" s="40"/>
    </row>
    <row r="7" spans="1:10" ht="19.5" thickBot="1" x14ac:dyDescent="0.3">
      <c r="A7" s="56"/>
      <c r="B7" s="56"/>
      <c r="C7" s="56"/>
      <c r="D7" s="56"/>
      <c r="E7" s="56"/>
    </row>
    <row r="8" spans="1:10" ht="48" customHeight="1" x14ac:dyDescent="0.25">
      <c r="A8" s="41" t="s">
        <v>95</v>
      </c>
      <c r="B8" s="41" t="s">
        <v>11</v>
      </c>
      <c r="C8" s="44" t="s">
        <v>3</v>
      </c>
      <c r="D8" s="45" t="s">
        <v>6</v>
      </c>
      <c r="E8" s="45" t="s">
        <v>8</v>
      </c>
      <c r="F8" s="46" t="s">
        <v>98</v>
      </c>
      <c r="G8" s="46"/>
      <c r="H8" s="46" t="s">
        <v>99</v>
      </c>
      <c r="I8" s="46"/>
      <c r="J8" s="47" t="s">
        <v>100</v>
      </c>
    </row>
    <row r="9" spans="1:10" s="3" customFormat="1" ht="49.5" customHeight="1" x14ac:dyDescent="0.25">
      <c r="A9" s="42"/>
      <c r="B9" s="43"/>
      <c r="C9" s="42"/>
      <c r="D9" s="42"/>
      <c r="E9" s="42"/>
      <c r="F9" s="25" t="s">
        <v>93</v>
      </c>
      <c r="G9" s="25" t="s">
        <v>94</v>
      </c>
      <c r="H9" s="25" t="s">
        <v>93</v>
      </c>
      <c r="I9" s="25" t="s">
        <v>94</v>
      </c>
      <c r="J9" s="48"/>
    </row>
    <row r="10" spans="1:10" s="3" customFormat="1" ht="16.5" customHeight="1" x14ac:dyDescent="0.25">
      <c r="A10" s="6">
        <v>1</v>
      </c>
      <c r="B10" s="6"/>
      <c r="C10" s="1" t="s">
        <v>21</v>
      </c>
      <c r="D10" s="4"/>
      <c r="E10" s="5"/>
      <c r="F10" s="26"/>
      <c r="G10" s="26"/>
      <c r="H10" s="26"/>
      <c r="I10" s="26"/>
      <c r="J10" s="26"/>
    </row>
    <row r="11" spans="1:10" s="3" customFormat="1" ht="92.25" customHeight="1" x14ac:dyDescent="0.25">
      <c r="A11" s="6"/>
      <c r="B11" s="6" t="s">
        <v>12</v>
      </c>
      <c r="C11" s="10" t="s">
        <v>63</v>
      </c>
      <c r="D11" s="4" t="s">
        <v>18</v>
      </c>
      <c r="E11" s="5">
        <v>106.94</v>
      </c>
      <c r="F11" s="26"/>
      <c r="G11" s="26"/>
      <c r="H11" s="26"/>
      <c r="I11" s="26"/>
      <c r="J11" s="26"/>
    </row>
    <row r="12" spans="1:10" s="3" customFormat="1" ht="16.5" customHeight="1" x14ac:dyDescent="0.25">
      <c r="A12" s="6"/>
      <c r="B12" s="6"/>
      <c r="C12" s="10"/>
      <c r="D12" s="4"/>
      <c r="E12" s="5"/>
      <c r="F12" s="26"/>
      <c r="G12" s="26"/>
      <c r="H12" s="26"/>
      <c r="I12" s="26"/>
      <c r="J12" s="26"/>
    </row>
    <row r="13" spans="1:10" s="3" customFormat="1" ht="18.75" customHeight="1" x14ac:dyDescent="0.25">
      <c r="A13" s="6">
        <v>2</v>
      </c>
      <c r="B13" s="6"/>
      <c r="C13" s="1" t="s">
        <v>10</v>
      </c>
      <c r="D13" s="4"/>
      <c r="E13" s="5"/>
      <c r="F13" s="26"/>
      <c r="G13" s="26"/>
      <c r="H13" s="26"/>
      <c r="I13" s="26"/>
      <c r="J13" s="26"/>
    </row>
    <row r="14" spans="1:10" s="3" customFormat="1" ht="35.25" customHeight="1" x14ac:dyDescent="0.25">
      <c r="A14" s="6"/>
      <c r="B14" s="6" t="s">
        <v>12</v>
      </c>
      <c r="C14" s="8" t="s">
        <v>88</v>
      </c>
      <c r="D14" s="4" t="s">
        <v>18</v>
      </c>
      <c r="E14" s="5">
        <v>20.22</v>
      </c>
      <c r="F14" s="26"/>
      <c r="G14" s="26"/>
      <c r="H14" s="26"/>
      <c r="I14" s="26"/>
      <c r="J14" s="26"/>
    </row>
    <row r="15" spans="1:10" s="3" customFormat="1" ht="33.75" customHeight="1" x14ac:dyDescent="0.25">
      <c r="A15" s="6"/>
      <c r="B15" s="53" t="s">
        <v>13</v>
      </c>
      <c r="C15" s="10" t="s">
        <v>15</v>
      </c>
      <c r="D15" s="4" t="s">
        <v>91</v>
      </c>
      <c r="E15" s="21">
        <f>24.6*2</f>
        <v>49.2</v>
      </c>
      <c r="F15" s="49"/>
      <c r="G15" s="49"/>
      <c r="H15" s="26"/>
      <c r="I15" s="26"/>
      <c r="J15" s="26"/>
    </row>
    <row r="16" spans="1:10" s="3" customFormat="1" ht="37.5" x14ac:dyDescent="0.25">
      <c r="A16" s="6"/>
      <c r="B16" s="53"/>
      <c r="C16" s="18" t="s">
        <v>61</v>
      </c>
      <c r="D16" s="4" t="s">
        <v>4</v>
      </c>
      <c r="E16" s="5">
        <f>24.6*0.1*2</f>
        <v>4.9200000000000008</v>
      </c>
      <c r="F16" s="26"/>
      <c r="G16" s="26"/>
      <c r="H16" s="26"/>
      <c r="I16" s="26"/>
      <c r="J16" s="26"/>
    </row>
    <row r="17" spans="1:10" s="3" customFormat="1" ht="17.25" customHeight="1" x14ac:dyDescent="0.25">
      <c r="A17" s="6"/>
      <c r="B17" s="53"/>
      <c r="C17" s="18" t="s">
        <v>14</v>
      </c>
      <c r="D17" s="4" t="s">
        <v>18</v>
      </c>
      <c r="E17" s="5">
        <v>17.38</v>
      </c>
      <c r="F17" s="26"/>
      <c r="G17" s="26"/>
      <c r="H17" s="26"/>
      <c r="I17" s="26"/>
      <c r="J17" s="26"/>
    </row>
    <row r="18" spans="1:10" s="3" customFormat="1" ht="91.5" customHeight="1" x14ac:dyDescent="0.25">
      <c r="A18" s="6"/>
      <c r="B18" s="53"/>
      <c r="C18" s="18" t="s">
        <v>62</v>
      </c>
      <c r="D18" s="4" t="s">
        <v>18</v>
      </c>
      <c r="E18" s="5">
        <v>17.23</v>
      </c>
      <c r="F18" s="26"/>
      <c r="G18" s="26"/>
      <c r="H18" s="26"/>
      <c r="I18" s="26"/>
      <c r="J18" s="26"/>
    </row>
    <row r="19" spans="1:10" s="3" customFormat="1" ht="17.25" customHeight="1" x14ac:dyDescent="0.25">
      <c r="A19" s="6">
        <v>3</v>
      </c>
      <c r="B19" s="6"/>
      <c r="C19" s="19" t="s">
        <v>16</v>
      </c>
      <c r="D19" s="4"/>
      <c r="E19" s="5"/>
      <c r="F19" s="26"/>
      <c r="G19" s="26"/>
      <c r="H19" s="26"/>
      <c r="I19" s="26"/>
      <c r="J19" s="26"/>
    </row>
    <row r="20" spans="1:10" s="3" customFormat="1" ht="36" customHeight="1" x14ac:dyDescent="0.25">
      <c r="A20" s="6"/>
      <c r="B20" s="6" t="s">
        <v>12</v>
      </c>
      <c r="C20" s="20" t="s">
        <v>89</v>
      </c>
      <c r="D20" s="4" t="s">
        <v>18</v>
      </c>
      <c r="E20" s="5">
        <f>20.19*2+66.56</f>
        <v>106.94</v>
      </c>
      <c r="F20" s="26"/>
      <c r="G20" s="26"/>
      <c r="H20" s="26"/>
      <c r="I20" s="26"/>
      <c r="J20" s="26"/>
    </row>
    <row r="21" spans="1:10" s="3" customFormat="1" ht="33.75" customHeight="1" x14ac:dyDescent="0.25">
      <c r="A21" s="6"/>
      <c r="B21" s="53" t="s">
        <v>13</v>
      </c>
      <c r="C21" s="18" t="s">
        <v>15</v>
      </c>
      <c r="D21" s="4" t="s">
        <v>91</v>
      </c>
      <c r="E21" s="21">
        <v>54</v>
      </c>
      <c r="F21" s="49"/>
      <c r="G21" s="49"/>
      <c r="H21" s="26"/>
      <c r="I21" s="26"/>
      <c r="J21" s="26"/>
    </row>
    <row r="22" spans="1:10" s="3" customFormat="1" ht="37.5" x14ac:dyDescent="0.25">
      <c r="A22" s="6"/>
      <c r="B22" s="53"/>
      <c r="C22" s="18" t="s">
        <v>61</v>
      </c>
      <c r="D22" s="4" t="s">
        <v>4</v>
      </c>
      <c r="E22" s="5">
        <v>6.73</v>
      </c>
      <c r="F22" s="26"/>
      <c r="G22" s="26"/>
      <c r="H22" s="26"/>
      <c r="I22" s="26"/>
      <c r="J22" s="26"/>
    </row>
    <row r="23" spans="1:10" s="3" customFormat="1" ht="17.25" customHeight="1" x14ac:dyDescent="0.25">
      <c r="A23" s="6"/>
      <c r="B23" s="53"/>
      <c r="C23" s="18" t="s">
        <v>14</v>
      </c>
      <c r="D23" s="4" t="s">
        <v>18</v>
      </c>
      <c r="E23" s="5">
        <v>33.64</v>
      </c>
      <c r="F23" s="26"/>
      <c r="G23" s="26"/>
      <c r="H23" s="26"/>
      <c r="I23" s="26"/>
      <c r="J23" s="26"/>
    </row>
    <row r="24" spans="1:10" s="3" customFormat="1" ht="90" customHeight="1" x14ac:dyDescent="0.25">
      <c r="A24" s="6"/>
      <c r="B24" s="53"/>
      <c r="C24" s="18" t="s">
        <v>65</v>
      </c>
      <c r="D24" s="4" t="s">
        <v>18</v>
      </c>
      <c r="E24" s="5">
        <v>33.64</v>
      </c>
      <c r="F24" s="26"/>
      <c r="G24" s="26"/>
      <c r="H24" s="26"/>
      <c r="I24" s="26"/>
      <c r="J24" s="26"/>
    </row>
    <row r="25" spans="1:10" s="3" customFormat="1" ht="17.25" customHeight="1" x14ac:dyDescent="0.25">
      <c r="A25" s="6">
        <v>4</v>
      </c>
      <c r="B25" s="6"/>
      <c r="C25" s="1" t="s">
        <v>22</v>
      </c>
      <c r="D25" s="4"/>
      <c r="E25" s="5"/>
      <c r="F25" s="26"/>
      <c r="G25" s="26"/>
      <c r="H25" s="26"/>
      <c r="I25" s="26"/>
      <c r="J25" s="26"/>
    </row>
    <row r="26" spans="1:10" s="3" customFormat="1" ht="16.5" customHeight="1" x14ac:dyDescent="0.25">
      <c r="A26" s="6"/>
      <c r="B26" s="50" t="s">
        <v>17</v>
      </c>
      <c r="C26" s="8" t="s">
        <v>23</v>
      </c>
      <c r="D26" s="4" t="s">
        <v>4</v>
      </c>
      <c r="E26" s="5">
        <v>1.871</v>
      </c>
      <c r="F26" s="26"/>
      <c r="G26" s="26"/>
      <c r="H26" s="26"/>
      <c r="I26" s="26"/>
      <c r="J26" s="26"/>
    </row>
    <row r="27" spans="1:10" s="3" customFormat="1" ht="17.25" customHeight="1" x14ac:dyDescent="0.25">
      <c r="A27" s="6"/>
      <c r="B27" s="51"/>
      <c r="C27" s="8" t="s">
        <v>24</v>
      </c>
      <c r="D27" s="4" t="s">
        <v>4</v>
      </c>
      <c r="E27" s="5">
        <v>1.31</v>
      </c>
      <c r="F27" s="26"/>
      <c r="G27" s="26"/>
      <c r="H27" s="26"/>
      <c r="I27" s="26"/>
      <c r="J27" s="26"/>
    </row>
    <row r="28" spans="1:10" s="3" customFormat="1" ht="56.25" x14ac:dyDescent="0.25">
      <c r="A28" s="6"/>
      <c r="B28" s="51"/>
      <c r="C28" s="8" t="s">
        <v>90</v>
      </c>
      <c r="D28" s="4" t="s">
        <v>18</v>
      </c>
      <c r="E28" s="5">
        <v>37.42</v>
      </c>
      <c r="F28" s="26"/>
      <c r="G28" s="26"/>
      <c r="H28" s="26"/>
      <c r="I28" s="26"/>
      <c r="J28" s="26"/>
    </row>
    <row r="29" spans="1:10" s="3" customFormat="1" ht="36" customHeight="1" x14ac:dyDescent="0.25">
      <c r="A29" s="6"/>
      <c r="B29" s="51"/>
      <c r="C29" s="8" t="s">
        <v>67</v>
      </c>
      <c r="D29" s="4" t="s">
        <v>18</v>
      </c>
      <c r="E29" s="5">
        <v>28</v>
      </c>
      <c r="F29" s="26"/>
      <c r="G29" s="26"/>
      <c r="H29" s="26"/>
      <c r="I29" s="26"/>
      <c r="J29" s="26"/>
    </row>
    <row r="30" spans="1:10" s="3" customFormat="1" ht="36" customHeight="1" x14ac:dyDescent="0.25">
      <c r="A30" s="6"/>
      <c r="B30" s="51"/>
      <c r="C30" s="8" t="s">
        <v>68</v>
      </c>
      <c r="D30" s="4" t="s">
        <v>18</v>
      </c>
      <c r="E30" s="5">
        <v>1.96</v>
      </c>
      <c r="F30" s="26"/>
      <c r="G30" s="26"/>
      <c r="H30" s="26"/>
      <c r="I30" s="26"/>
      <c r="J30" s="26"/>
    </row>
    <row r="31" spans="1:10" s="3" customFormat="1" ht="17.25" customHeight="1" x14ac:dyDescent="0.25">
      <c r="A31" s="6"/>
      <c r="B31" s="51"/>
      <c r="C31" s="8" t="s">
        <v>64</v>
      </c>
      <c r="D31" s="4" t="s">
        <v>19</v>
      </c>
      <c r="E31" s="5">
        <v>435.83</v>
      </c>
      <c r="F31" s="26"/>
      <c r="G31" s="26"/>
      <c r="H31" s="26"/>
      <c r="I31" s="26"/>
      <c r="J31" s="26"/>
    </row>
    <row r="32" spans="1:10" s="3" customFormat="1" ht="17.25" customHeight="1" x14ac:dyDescent="0.25">
      <c r="A32" s="6"/>
      <c r="B32" s="51"/>
      <c r="C32" s="8" t="s">
        <v>66</v>
      </c>
      <c r="D32" s="4" t="s">
        <v>19</v>
      </c>
      <c r="E32" s="5">
        <v>17.100000000000001</v>
      </c>
      <c r="F32" s="26"/>
      <c r="G32" s="26"/>
      <c r="H32" s="26"/>
      <c r="I32" s="26"/>
      <c r="J32" s="26"/>
    </row>
    <row r="33" spans="1:10" s="3" customFormat="1" ht="36" customHeight="1" x14ac:dyDescent="0.25">
      <c r="A33" s="6"/>
      <c r="B33" s="52"/>
      <c r="C33" s="10" t="s">
        <v>26</v>
      </c>
      <c r="D33" s="4" t="s">
        <v>18</v>
      </c>
      <c r="E33" s="17">
        <v>37.520000000000003</v>
      </c>
      <c r="F33" s="49"/>
      <c r="G33" s="49"/>
      <c r="H33" s="26"/>
      <c r="I33" s="26"/>
      <c r="J33" s="26"/>
    </row>
    <row r="34" spans="1:10" s="3" customFormat="1" ht="17.25" customHeight="1" x14ac:dyDescent="0.25">
      <c r="A34" s="6">
        <v>5</v>
      </c>
      <c r="B34" s="6"/>
      <c r="C34" s="1" t="s">
        <v>27</v>
      </c>
      <c r="D34" s="4"/>
      <c r="E34" s="5"/>
      <c r="F34" s="26"/>
      <c r="G34" s="26"/>
      <c r="H34" s="26"/>
      <c r="I34" s="26"/>
      <c r="J34" s="26"/>
    </row>
    <row r="35" spans="1:10" s="3" customFormat="1" ht="37.5" x14ac:dyDescent="0.25">
      <c r="A35" s="6"/>
      <c r="B35" s="6"/>
      <c r="C35" s="10" t="s">
        <v>81</v>
      </c>
      <c r="D35" s="4" t="s">
        <v>91</v>
      </c>
      <c r="E35" s="17">
        <v>62</v>
      </c>
      <c r="F35" s="26"/>
      <c r="G35" s="26"/>
      <c r="H35" s="26"/>
      <c r="I35" s="26"/>
      <c r="J35" s="26"/>
    </row>
    <row r="36" spans="1:10" s="3" customFormat="1" ht="17.25" customHeight="1" x14ac:dyDescent="0.25">
      <c r="A36" s="6"/>
      <c r="B36" s="6"/>
      <c r="C36" s="10" t="s">
        <v>28</v>
      </c>
      <c r="D36" s="4" t="s">
        <v>30</v>
      </c>
      <c r="E36" s="5">
        <v>40</v>
      </c>
      <c r="F36" s="26"/>
      <c r="G36" s="26"/>
      <c r="H36" s="26"/>
      <c r="I36" s="26"/>
      <c r="J36" s="26"/>
    </row>
    <row r="37" spans="1:10" s="3" customFormat="1" ht="17.25" customHeight="1" x14ac:dyDescent="0.25">
      <c r="A37" s="6"/>
      <c r="B37" s="6"/>
      <c r="C37" s="10" t="s">
        <v>29</v>
      </c>
      <c r="D37" s="4" t="s">
        <v>30</v>
      </c>
      <c r="E37" s="5">
        <v>4</v>
      </c>
      <c r="F37" s="26"/>
      <c r="G37" s="26"/>
      <c r="H37" s="26"/>
      <c r="I37" s="26"/>
      <c r="J37" s="26"/>
    </row>
    <row r="38" spans="1:10" s="3" customFormat="1" ht="17.25" customHeight="1" x14ac:dyDescent="0.25">
      <c r="A38" s="6"/>
      <c r="B38" s="6"/>
      <c r="C38" s="10" t="s">
        <v>31</v>
      </c>
      <c r="D38" s="4" t="s">
        <v>30</v>
      </c>
      <c r="E38" s="5">
        <v>4</v>
      </c>
      <c r="F38" s="26"/>
      <c r="G38" s="26"/>
      <c r="H38" s="26"/>
      <c r="I38" s="26"/>
      <c r="J38" s="26"/>
    </row>
    <row r="39" spans="1:10" s="3" customFormat="1" ht="17.25" customHeight="1" x14ac:dyDescent="0.25">
      <c r="A39" s="6"/>
      <c r="B39" s="6"/>
      <c r="C39" s="10" t="s">
        <v>32</v>
      </c>
      <c r="D39" s="4" t="s">
        <v>91</v>
      </c>
      <c r="E39" s="5">
        <v>40</v>
      </c>
      <c r="F39" s="26"/>
      <c r="G39" s="26"/>
      <c r="H39" s="26"/>
      <c r="I39" s="26"/>
      <c r="J39" s="26"/>
    </row>
    <row r="40" spans="1:10" s="3" customFormat="1" ht="17.25" customHeight="1" x14ac:dyDescent="0.25">
      <c r="A40" s="6"/>
      <c r="B40" s="6"/>
      <c r="C40" s="10" t="s">
        <v>33</v>
      </c>
      <c r="D40" s="4" t="s">
        <v>91</v>
      </c>
      <c r="E40" s="5">
        <v>4</v>
      </c>
      <c r="F40" s="26"/>
      <c r="G40" s="26"/>
      <c r="H40" s="26"/>
      <c r="I40" s="26"/>
      <c r="J40" s="26"/>
    </row>
    <row r="41" spans="1:10" x14ac:dyDescent="0.25">
      <c r="A41" s="13"/>
      <c r="B41" s="13"/>
      <c r="C41" s="14" t="s">
        <v>34</v>
      </c>
      <c r="D41" s="4" t="s">
        <v>30</v>
      </c>
      <c r="E41" s="5">
        <v>80</v>
      </c>
      <c r="F41" s="27"/>
      <c r="G41" s="27"/>
      <c r="H41" s="27"/>
      <c r="I41" s="27"/>
      <c r="J41" s="27"/>
    </row>
    <row r="42" spans="1:10" x14ac:dyDescent="0.25">
      <c r="A42" s="14"/>
      <c r="B42" s="14"/>
      <c r="C42" s="14" t="s">
        <v>35</v>
      </c>
      <c r="D42" s="4" t="s">
        <v>30</v>
      </c>
      <c r="E42" s="5">
        <v>4</v>
      </c>
      <c r="F42" s="27"/>
      <c r="G42" s="27"/>
      <c r="H42" s="27"/>
      <c r="I42" s="27"/>
      <c r="J42" s="27"/>
    </row>
    <row r="43" spans="1:10" x14ac:dyDescent="0.25">
      <c r="A43" s="14"/>
      <c r="B43" s="14"/>
      <c r="C43" s="14" t="s">
        <v>36</v>
      </c>
      <c r="D43" s="4" t="s">
        <v>30</v>
      </c>
      <c r="E43" s="5">
        <v>104</v>
      </c>
      <c r="F43" s="27"/>
      <c r="G43" s="27"/>
      <c r="H43" s="27"/>
      <c r="I43" s="27"/>
      <c r="J43" s="27"/>
    </row>
    <row r="44" spans="1:10" x14ac:dyDescent="0.25">
      <c r="A44" s="14"/>
      <c r="B44" s="14"/>
      <c r="C44" s="14" t="s">
        <v>37</v>
      </c>
      <c r="D44" s="4" t="s">
        <v>91</v>
      </c>
      <c r="E44" s="5">
        <v>20</v>
      </c>
      <c r="F44" s="27"/>
      <c r="G44" s="27"/>
      <c r="H44" s="27"/>
      <c r="I44" s="27"/>
      <c r="J44" s="27"/>
    </row>
    <row r="45" spans="1:10" ht="56.25" x14ac:dyDescent="0.25">
      <c r="A45" s="15">
        <v>6</v>
      </c>
      <c r="B45" s="14"/>
      <c r="C45" s="1" t="s">
        <v>40</v>
      </c>
      <c r="D45" s="4"/>
      <c r="E45" s="5"/>
      <c r="F45" s="27"/>
      <c r="G45" s="27"/>
      <c r="H45" s="27"/>
      <c r="I45" s="27"/>
      <c r="J45" s="27"/>
    </row>
    <row r="46" spans="1:10" ht="25.5" customHeight="1" x14ac:dyDescent="0.25">
      <c r="A46" s="14"/>
      <c r="B46" s="14"/>
      <c r="C46" s="10" t="s">
        <v>41</v>
      </c>
      <c r="D46" s="4" t="s">
        <v>4</v>
      </c>
      <c r="E46" s="5">
        <v>0.04</v>
      </c>
      <c r="F46" s="27"/>
      <c r="G46" s="27"/>
      <c r="H46" s="27"/>
      <c r="I46" s="27"/>
      <c r="J46" s="27"/>
    </row>
    <row r="47" spans="1:10" x14ac:dyDescent="0.25">
      <c r="A47" s="14"/>
      <c r="B47" s="14"/>
      <c r="C47" s="10" t="s">
        <v>39</v>
      </c>
      <c r="D47" s="4" t="s">
        <v>92</v>
      </c>
      <c r="E47" s="5" t="s">
        <v>43</v>
      </c>
      <c r="F47" s="27"/>
      <c r="G47" s="27"/>
      <c r="H47" s="27"/>
      <c r="I47" s="27"/>
      <c r="J47" s="27"/>
    </row>
    <row r="48" spans="1:10" x14ac:dyDescent="0.25">
      <c r="A48" s="14"/>
      <c r="B48" s="14"/>
      <c r="C48" s="10" t="s">
        <v>78</v>
      </c>
      <c r="D48" s="4" t="s">
        <v>4</v>
      </c>
      <c r="E48" s="5">
        <v>0.02</v>
      </c>
      <c r="F48" s="27"/>
      <c r="G48" s="27"/>
      <c r="H48" s="27"/>
      <c r="I48" s="27"/>
      <c r="J48" s="27"/>
    </row>
    <row r="49" spans="1:10" x14ac:dyDescent="0.25">
      <c r="A49" s="14"/>
      <c r="B49" s="14"/>
      <c r="C49" s="10" t="s">
        <v>79</v>
      </c>
      <c r="D49" s="4" t="s">
        <v>18</v>
      </c>
      <c r="E49" s="5">
        <v>1</v>
      </c>
      <c r="F49" s="27"/>
      <c r="G49" s="27"/>
      <c r="H49" s="27"/>
      <c r="I49" s="27"/>
      <c r="J49" s="27"/>
    </row>
    <row r="50" spans="1:10" x14ac:dyDescent="0.25">
      <c r="A50" s="14"/>
      <c r="B50" s="14"/>
      <c r="C50" s="10"/>
      <c r="D50" s="4"/>
      <c r="E50" s="5"/>
      <c r="F50" s="27"/>
      <c r="G50" s="27"/>
      <c r="H50" s="27"/>
      <c r="I50" s="27"/>
      <c r="J50" s="27"/>
    </row>
    <row r="51" spans="1:10" ht="37.5" x14ac:dyDescent="0.25">
      <c r="A51" s="15">
        <v>7</v>
      </c>
      <c r="B51" s="14"/>
      <c r="C51" s="1" t="s">
        <v>45</v>
      </c>
      <c r="D51" s="4"/>
      <c r="E51" s="5"/>
      <c r="F51" s="27"/>
      <c r="G51" s="27"/>
      <c r="H51" s="27"/>
      <c r="I51" s="27"/>
      <c r="J51" s="27"/>
    </row>
    <row r="52" spans="1:10" x14ac:dyDescent="0.25">
      <c r="A52" s="14"/>
      <c r="B52" s="14"/>
      <c r="C52" s="10" t="s">
        <v>42</v>
      </c>
      <c r="D52" s="4" t="s">
        <v>92</v>
      </c>
      <c r="E52" s="16" t="s">
        <v>48</v>
      </c>
      <c r="F52" s="27"/>
      <c r="G52" s="27"/>
      <c r="H52" s="27"/>
      <c r="I52" s="27"/>
      <c r="J52" s="27"/>
    </row>
    <row r="53" spans="1:10" x14ac:dyDescent="0.25">
      <c r="A53" s="14"/>
      <c r="B53" s="14"/>
      <c r="C53" s="10" t="s">
        <v>52</v>
      </c>
      <c r="D53" s="4" t="s">
        <v>92</v>
      </c>
      <c r="E53" s="16" t="s">
        <v>55</v>
      </c>
      <c r="F53" s="27"/>
      <c r="G53" s="27"/>
      <c r="H53" s="27"/>
      <c r="I53" s="27"/>
      <c r="J53" s="27"/>
    </row>
    <row r="54" spans="1:10" x14ac:dyDescent="0.25">
      <c r="A54" s="14"/>
      <c r="B54" s="14"/>
      <c r="C54" s="10" t="s">
        <v>51</v>
      </c>
      <c r="D54" s="4" t="s">
        <v>92</v>
      </c>
      <c r="E54" s="16" t="s">
        <v>54</v>
      </c>
      <c r="F54" s="27"/>
      <c r="G54" s="27"/>
      <c r="H54" s="27"/>
      <c r="I54" s="27"/>
      <c r="J54" s="27"/>
    </row>
    <row r="55" spans="1:10" x14ac:dyDescent="0.25">
      <c r="A55" s="14"/>
      <c r="B55" s="14"/>
      <c r="C55" s="10" t="s">
        <v>46</v>
      </c>
      <c r="D55" s="4" t="s">
        <v>92</v>
      </c>
      <c r="E55" s="16" t="s">
        <v>47</v>
      </c>
      <c r="F55" s="27"/>
      <c r="G55" s="27"/>
      <c r="H55" s="27"/>
      <c r="I55" s="27"/>
      <c r="J55" s="27"/>
    </row>
    <row r="56" spans="1:10" x14ac:dyDescent="0.25">
      <c r="A56" s="14"/>
      <c r="B56" s="14"/>
      <c r="C56" s="10" t="s">
        <v>44</v>
      </c>
      <c r="D56" s="4" t="s">
        <v>92</v>
      </c>
      <c r="E56" s="16" t="s">
        <v>49</v>
      </c>
      <c r="F56" s="27"/>
      <c r="G56" s="27"/>
      <c r="H56" s="27"/>
      <c r="I56" s="27"/>
      <c r="J56" s="27"/>
    </row>
    <row r="57" spans="1:10" x14ac:dyDescent="0.25">
      <c r="A57" s="14"/>
      <c r="B57" s="14"/>
      <c r="C57" s="10" t="s">
        <v>50</v>
      </c>
      <c r="D57" s="4" t="s">
        <v>92</v>
      </c>
      <c r="E57" s="16" t="s">
        <v>53</v>
      </c>
      <c r="F57" s="27"/>
      <c r="G57" s="27"/>
      <c r="H57" s="27"/>
      <c r="I57" s="27"/>
      <c r="J57" s="27"/>
    </row>
    <row r="58" spans="1:10" x14ac:dyDescent="0.25">
      <c r="A58" s="14"/>
      <c r="B58" s="14"/>
      <c r="C58" s="10"/>
      <c r="D58" s="4"/>
      <c r="E58" s="16"/>
      <c r="F58" s="27"/>
      <c r="G58" s="27"/>
      <c r="H58" s="27"/>
      <c r="I58" s="27"/>
      <c r="J58" s="27"/>
    </row>
    <row r="59" spans="1:10" s="3" customFormat="1" ht="27.75" customHeight="1" x14ac:dyDescent="0.25">
      <c r="A59" s="6">
        <v>8</v>
      </c>
      <c r="B59" s="6"/>
      <c r="C59" s="1" t="s">
        <v>76</v>
      </c>
      <c r="D59" s="4"/>
      <c r="E59" s="5"/>
      <c r="F59" s="26"/>
      <c r="G59" s="26"/>
      <c r="H59" s="26"/>
      <c r="I59" s="26"/>
      <c r="J59" s="26"/>
    </row>
    <row r="60" spans="1:10" s="3" customFormat="1" x14ac:dyDescent="0.25">
      <c r="A60" s="6"/>
      <c r="B60" s="6" t="s">
        <v>72</v>
      </c>
      <c r="C60" s="23" t="s">
        <v>80</v>
      </c>
      <c r="D60" s="4" t="s">
        <v>20</v>
      </c>
      <c r="E60" s="5">
        <v>2</v>
      </c>
      <c r="F60" s="26"/>
      <c r="G60" s="26"/>
      <c r="H60" s="26"/>
      <c r="I60" s="26"/>
      <c r="J60" s="26"/>
    </row>
    <row r="61" spans="1:10" s="3" customFormat="1" ht="17.25" customHeight="1" x14ac:dyDescent="0.25">
      <c r="A61" s="6"/>
      <c r="B61" s="6" t="s">
        <v>72</v>
      </c>
      <c r="C61" s="24" t="s">
        <v>73</v>
      </c>
      <c r="D61" s="4" t="s">
        <v>18</v>
      </c>
      <c r="E61" s="5">
        <v>3</v>
      </c>
      <c r="F61" s="26"/>
      <c r="G61" s="26"/>
      <c r="H61" s="26"/>
      <c r="I61" s="26"/>
      <c r="J61" s="26"/>
    </row>
    <row r="62" spans="1:10" s="3" customFormat="1" ht="17.25" customHeight="1" x14ac:dyDescent="0.25">
      <c r="A62" s="6"/>
      <c r="B62" s="6"/>
      <c r="C62" s="24" t="s">
        <v>74</v>
      </c>
      <c r="D62" s="4" t="s">
        <v>20</v>
      </c>
      <c r="E62" s="5">
        <v>2</v>
      </c>
      <c r="F62" s="26"/>
      <c r="G62" s="26"/>
      <c r="H62" s="26"/>
      <c r="I62" s="26"/>
      <c r="J62" s="26"/>
    </row>
    <row r="63" spans="1:10" s="3" customFormat="1" ht="17.25" customHeight="1" x14ac:dyDescent="0.25">
      <c r="A63" s="6"/>
      <c r="B63" s="6"/>
      <c r="C63" s="24" t="s">
        <v>75</v>
      </c>
      <c r="D63" s="4" t="s">
        <v>18</v>
      </c>
      <c r="E63" s="5">
        <v>6</v>
      </c>
      <c r="F63" s="26"/>
      <c r="G63" s="26"/>
      <c r="H63" s="26"/>
      <c r="I63" s="26"/>
      <c r="J63" s="26"/>
    </row>
    <row r="64" spans="1:10" ht="36" customHeight="1" x14ac:dyDescent="0.25">
      <c r="A64" s="15">
        <v>9</v>
      </c>
      <c r="B64" s="14"/>
      <c r="C64" s="1" t="s">
        <v>82</v>
      </c>
      <c r="D64" s="4"/>
      <c r="E64" s="5"/>
      <c r="F64" s="27"/>
      <c r="G64" s="27"/>
      <c r="H64" s="27"/>
      <c r="I64" s="27"/>
      <c r="J64" s="27"/>
    </row>
    <row r="65" spans="1:10" ht="37.5" x14ac:dyDescent="0.25">
      <c r="A65" s="14"/>
      <c r="B65" s="14"/>
      <c r="C65" s="10" t="s">
        <v>56</v>
      </c>
      <c r="D65" s="4" t="s">
        <v>92</v>
      </c>
      <c r="E65" s="16" t="s">
        <v>57</v>
      </c>
      <c r="F65" s="27"/>
      <c r="G65" s="27"/>
      <c r="H65" s="27"/>
      <c r="I65" s="27"/>
      <c r="J65" s="27"/>
    </row>
    <row r="66" spans="1:10" x14ac:dyDescent="0.25">
      <c r="A66" s="14"/>
      <c r="B66" s="14"/>
      <c r="C66" s="18" t="s">
        <v>58</v>
      </c>
      <c r="D66" s="22" t="s">
        <v>30</v>
      </c>
      <c r="E66" s="17">
        <v>12</v>
      </c>
      <c r="F66" s="27"/>
      <c r="G66" s="27"/>
      <c r="H66" s="27"/>
      <c r="I66" s="27"/>
      <c r="J66" s="27"/>
    </row>
    <row r="67" spans="1:10" ht="37.5" x14ac:dyDescent="0.25">
      <c r="A67" s="14"/>
      <c r="B67" s="14"/>
      <c r="C67" s="18" t="s">
        <v>59</v>
      </c>
      <c r="D67" s="22" t="s">
        <v>30</v>
      </c>
      <c r="E67" s="17">
        <v>4</v>
      </c>
      <c r="F67" s="27"/>
      <c r="G67" s="27"/>
      <c r="H67" s="27"/>
      <c r="I67" s="27"/>
      <c r="J67" s="27"/>
    </row>
    <row r="68" spans="1:10" ht="18.75" customHeight="1" thickBot="1" x14ac:dyDescent="0.3">
      <c r="A68" s="14"/>
      <c r="B68" s="14"/>
      <c r="C68" s="18" t="s">
        <v>60</v>
      </c>
      <c r="D68" s="22" t="s">
        <v>30</v>
      </c>
      <c r="E68" s="17">
        <v>2</v>
      </c>
      <c r="F68" s="27"/>
      <c r="G68" s="27"/>
      <c r="H68" s="27"/>
      <c r="I68" s="27"/>
      <c r="J68" s="28"/>
    </row>
    <row r="69" spans="1:10" ht="19.5" thickBot="1" x14ac:dyDescent="0.35">
      <c r="A69" s="35" t="s">
        <v>96</v>
      </c>
      <c r="B69" s="36"/>
      <c r="C69" s="36"/>
      <c r="D69" s="36"/>
      <c r="E69" s="36"/>
      <c r="F69" s="36"/>
      <c r="G69" s="36"/>
      <c r="H69" s="36"/>
      <c r="I69" s="36"/>
      <c r="J69" s="30"/>
    </row>
    <row r="70" spans="1:10" ht="19.5" thickBot="1" x14ac:dyDescent="0.35">
      <c r="A70" s="35" t="s">
        <v>97</v>
      </c>
      <c r="B70" s="36"/>
      <c r="C70" s="36"/>
      <c r="D70" s="36"/>
      <c r="E70" s="36"/>
      <c r="F70" s="36"/>
      <c r="G70" s="36"/>
      <c r="H70" s="36"/>
      <c r="I70" s="36"/>
      <c r="J70" s="31"/>
    </row>
    <row r="71" spans="1:10" x14ac:dyDescent="0.25">
      <c r="A71" s="32" t="s">
        <v>0</v>
      </c>
      <c r="B71" s="32"/>
      <c r="C71" s="10"/>
      <c r="D71" s="4" t="s">
        <v>2</v>
      </c>
      <c r="E71" s="4"/>
      <c r="F71" s="27"/>
      <c r="G71" s="27"/>
      <c r="H71" s="27"/>
      <c r="I71" s="27"/>
      <c r="J71" s="29"/>
    </row>
    <row r="72" spans="1:10" ht="21.75" customHeight="1" x14ac:dyDescent="0.25">
      <c r="A72" s="59" t="s">
        <v>69</v>
      </c>
      <c r="B72" s="59"/>
      <c r="C72" s="59"/>
      <c r="D72" s="59"/>
      <c r="E72" s="59"/>
    </row>
    <row r="73" spans="1:10" ht="21.75" customHeight="1" x14ac:dyDescent="0.25">
      <c r="A73" s="59" t="s">
        <v>38</v>
      </c>
      <c r="B73" s="59"/>
      <c r="C73" s="59"/>
      <c r="D73" s="59"/>
      <c r="E73" s="59"/>
    </row>
    <row r="74" spans="1:10" ht="21.75" customHeight="1" x14ac:dyDescent="0.25">
      <c r="A74" s="60"/>
      <c r="B74" s="60"/>
      <c r="C74" s="60"/>
      <c r="D74" s="60"/>
      <c r="E74" s="60"/>
    </row>
    <row r="75" spans="1:10" x14ac:dyDescent="0.25">
      <c r="A75" s="12" t="s">
        <v>86</v>
      </c>
      <c r="B75" s="12"/>
    </row>
    <row r="76" spans="1:10" x14ac:dyDescent="0.25">
      <c r="A76" s="12"/>
      <c r="B76" s="12"/>
    </row>
    <row r="77" spans="1:10" ht="22.5" customHeight="1" x14ac:dyDescent="0.25">
      <c r="A77" s="61" t="s">
        <v>70</v>
      </c>
      <c r="B77" s="61"/>
      <c r="C77" s="61"/>
      <c r="D77" s="58" t="s">
        <v>71</v>
      </c>
      <c r="E77" s="58"/>
    </row>
    <row r="79" spans="1:10" ht="22.5" customHeight="1" x14ac:dyDescent="0.25">
      <c r="A79" s="61" t="s">
        <v>5</v>
      </c>
      <c r="B79" s="61"/>
      <c r="C79" s="61"/>
      <c r="D79" s="58" t="s">
        <v>7</v>
      </c>
      <c r="E79" s="58"/>
    </row>
    <row r="80" spans="1:10" x14ac:dyDescent="0.25">
      <c r="D80" s="7"/>
      <c r="E80" s="7"/>
    </row>
    <row r="81" spans="1:5" x14ac:dyDescent="0.25">
      <c r="A81" s="57" t="s">
        <v>83</v>
      </c>
      <c r="B81" s="57"/>
      <c r="C81" s="57"/>
      <c r="D81" s="58" t="s">
        <v>87</v>
      </c>
      <c r="E81" s="58"/>
    </row>
    <row r="82" spans="1:5" x14ac:dyDescent="0.25">
      <c r="D82" s="7"/>
      <c r="E82" s="7"/>
    </row>
    <row r="83" spans="1:5" x14ac:dyDescent="0.25">
      <c r="A83" s="57" t="s">
        <v>84</v>
      </c>
      <c r="B83" s="57"/>
      <c r="C83" s="57"/>
      <c r="D83" s="58" t="s">
        <v>85</v>
      </c>
      <c r="E83" s="58"/>
    </row>
    <row r="92" spans="1:5" x14ac:dyDescent="0.25">
      <c r="C92" s="11" t="s">
        <v>2</v>
      </c>
    </row>
  </sheetData>
  <mergeCells count="33">
    <mergeCell ref="A81:C81"/>
    <mergeCell ref="D81:E81"/>
    <mergeCell ref="A83:C83"/>
    <mergeCell ref="D83:E83"/>
    <mergeCell ref="A72:E72"/>
    <mergeCell ref="A73:E73"/>
    <mergeCell ref="A74:E74"/>
    <mergeCell ref="A79:C79"/>
    <mergeCell ref="D79:E79"/>
    <mergeCell ref="D77:E77"/>
    <mergeCell ref="A77:C77"/>
    <mergeCell ref="B15:B18"/>
    <mergeCell ref="B21:B24"/>
    <mergeCell ref="A2:E2"/>
    <mergeCell ref="A3:E3"/>
    <mergeCell ref="A4:E4"/>
    <mergeCell ref="A7:E7"/>
    <mergeCell ref="A69:I69"/>
    <mergeCell ref="A70:I70"/>
    <mergeCell ref="A5:J5"/>
    <mergeCell ref="C6:J6"/>
    <mergeCell ref="A8:A9"/>
    <mergeCell ref="B8:B9"/>
    <mergeCell ref="C8:C9"/>
    <mergeCell ref="D8:D9"/>
    <mergeCell ref="E8:E9"/>
    <mergeCell ref="F8:G8"/>
    <mergeCell ref="H8:I8"/>
    <mergeCell ref="J8:J9"/>
    <mergeCell ref="F15:G15"/>
    <mergeCell ref="F21:G21"/>
    <mergeCell ref="F33:G33"/>
    <mergeCell ref="B26:B3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new-ibs132</cp:lastModifiedBy>
  <cp:lastPrinted>2023-03-16T15:48:21Z</cp:lastPrinted>
  <dcterms:created xsi:type="dcterms:W3CDTF">2022-03-04T05:50:58Z</dcterms:created>
  <dcterms:modified xsi:type="dcterms:W3CDTF">2023-03-16T15:59:34Z</dcterms:modified>
</cp:coreProperties>
</file>