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BB720E51-B840-46BC-A236-A1BC75FB3D70}" xr6:coauthVersionLast="36" xr6:coauthVersionMax="36" xr10:uidLastSave="{00000000-0000-0000-0000-000000000000}"/>
  <bookViews>
    <workbookView xWindow="-3336" yWindow="-20856" windowWidth="34176" windowHeight="17736" activeTab="1" xr2:uid="{00000000-000D-0000-FFFF-FFFF00000000}"/>
  </bookViews>
  <sheets>
    <sheet name="Dorado 5000" sheetId="1" r:id="rId1"/>
    <sheet name="Dorado 5310" sheetId="2" r:id="rId2"/>
  </sheets>
  <definedNames>
    <definedName name="CFGAREA" localSheetId="0">'Dorado 5000'!$C$9:$G$25</definedName>
    <definedName name="ColumnHeader" localSheetId="0">""</definedName>
    <definedName name="FixedRowHeightColumn" localSheetId="0">"14"</definedName>
    <definedName name="HasColumnHeader" localSheetId="0">"0"</definedName>
    <definedName name="L3PRODUCTCODE" localSheetId="0">""</definedName>
    <definedName name="SheetByID" localSheetId="0">"436818061,cfgmodeltypeid"</definedName>
    <definedName name="SheetByName" localSheetId="0">"productcfgid"</definedName>
    <definedName name="SheetName" localSheetId="0">"Storage Equipment-OceanStor Dor"</definedName>
    <definedName name="SheetType" localSheetId="0">"0"</definedName>
    <definedName name="_xlnm.Print_Titles" localSheetId="0">'Dorado 5000'!$B:$F,'Dorado 5000'!$2:$9</definedName>
    <definedName name="_xlnm.Print_Area" localSheetId="0">'Dorado 5000'!$C$2:$G$25</definedName>
  </definedNames>
  <calcPr calcId="191029"/>
</workbook>
</file>

<file path=xl/calcChain.xml><?xml version="1.0" encoding="utf-8"?>
<calcChain xmlns="http://schemas.openxmlformats.org/spreadsheetml/2006/main">
  <c r="H20" i="2" l="1"/>
  <c r="H18" i="2"/>
  <c r="H15" i="2"/>
  <c r="H13" i="2"/>
  <c r="H12" i="2"/>
  <c r="H10" i="2"/>
  <c r="H9" i="2"/>
  <c r="H7" i="2"/>
  <c r="H17" i="1" l="1"/>
  <c r="H18" i="1"/>
  <c r="H20" i="1"/>
  <c r="H22" i="1"/>
  <c r="H24" i="1"/>
  <c r="H25" i="1"/>
  <c r="H15" i="1"/>
</calcChain>
</file>

<file path=xl/sharedStrings.xml><?xml version="1.0" encoding="utf-8"?>
<sst xmlns="http://schemas.openxmlformats.org/spreadsheetml/2006/main" count="160" uniqueCount="118">
  <si>
    <t>No.</t>
  </si>
  <si>
    <t>Part Number</t>
  </si>
  <si>
    <t>Model</t>
  </si>
  <si>
    <t>Description</t>
  </si>
  <si>
    <t>Qty.</t>
  </si>
  <si>
    <t>OceanStor Dorado 5000 V6</t>
  </si>
  <si>
    <t>OceanStor Dorado 5000 V6 Main Equipment</t>
  </si>
  <si>
    <t>Dual-Controller Unit 1</t>
  </si>
  <si>
    <t>NVMe Controller Enclosure</t>
  </si>
  <si>
    <t>02353SYS</t>
  </si>
  <si>
    <t>Expanding Interface Module</t>
  </si>
  <si>
    <t>03050GXQ</t>
  </si>
  <si>
    <t>03050GXS</t>
  </si>
  <si>
    <t>NVMe Disk Components</t>
  </si>
  <si>
    <t>02355FPH</t>
  </si>
  <si>
    <t>Installation Material</t>
  </si>
  <si>
    <t>14130858</t>
  </si>
  <si>
    <t>Software (Quoted Effective Capacity Configuration : Pool Quantity : 1, Default Scenarios : Default Scenarios, 36*7.68TB SSD NVMe Palm Disk Unit, Not Cross-Engine, RAID-TP, Hot Spare Policy : 3 disk, Maximum Incompressible Data Ratio:0.0%)</t>
  </si>
  <si>
    <t>88036XNC</t>
  </si>
  <si>
    <t>88035WJR</t>
  </si>
  <si>
    <t>D5V6-512G-NVMe</t>
  </si>
  <si>
    <t>DV6-SMARTIO4*32FC-ML</t>
  </si>
  <si>
    <t>DV6-SMARTIO4*25E-ML</t>
  </si>
  <si>
    <t>D5V6-SSD-NVMe-7.68T</t>
  </si>
  <si>
    <t>SN2F01FCPC</t>
  </si>
  <si>
    <t>D5V6-LBS-Super</t>
  </si>
  <si>
    <t>D5V6-LBS-C-General</t>
  </si>
  <si>
    <t>OceanStor Dorado 5000 V6(2U,Dual Ctrl,NVMe,AC\240V HVDC,512GB Cache,4*100Gb RDMA,36*Palm,SPE63C0236,Applicable to 1.2m-Depth Cabinets)</t>
  </si>
  <si>
    <t>4 ports SmartIO I/O module(SFP28,32Gb FC)</t>
  </si>
  <si>
    <t>4 ports SmartIO I/O module(SFP28,25Gb ETH)</t>
  </si>
  <si>
    <t>7.68TB SSD NVMe Palm Disk Unit(7")</t>
  </si>
  <si>
    <t>Patch Cord,DLC/PC,DLC/PC,Multi-mode,3m,A1a.2,2mm,42mm DLC,OM3 bending insensitive</t>
  </si>
  <si>
    <t>Advanced License(Including DeviceManager,Thin,Migration,Snap,Replication,Clone,QoS,Erase,eService,Virtualization,Metro,CDP)</t>
  </si>
  <si>
    <t>Capacity License (per TiB Effective Capacity,Including SmartDedupe&amp;SmartCompression)</t>
  </si>
  <si>
    <t>COL_SORTNO.0</t>
  </si>
  <si>
    <t>COL_SALECODE.0</t>
  </si>
  <si>
    <t>COL_MODEL.0</t>
  </si>
  <si>
    <t>COL_DESCRIPTION.0</t>
  </si>
  <si>
    <t>COL_ADD.0</t>
  </si>
  <si>
    <t>productid.137177659,subnetid.null,</t>
  </si>
  <si>
    <t>1</t>
  </si>
  <si>
    <t>productid.137177659,subnetid.null,sbomid2.54685580,fathersbomid.0,null</t>
  </si>
  <si>
    <t>1.1</t>
  </si>
  <si>
    <t>productid.137177659,subnetid.null,sbomid3.54685581,fathersbomid.54685580,null</t>
  </si>
  <si>
    <t>1.1.1</t>
  </si>
  <si>
    <t>productid.137177659,subnetid.null,sbomid4.54685588,fathersbomid.54685581,null</t>
  </si>
  <si>
    <t>productid.137177659,subnetid.null,sbomid5.54685840,fathersbomid.54685588,null</t>
  </si>
  <si>
    <t>productid.137177659,subnetid.null,sbomid6.54685747,fathersbomid.54685840,uniqueId.224981.0,productid.137177659,producttypeid.0,partnumber.02353SYS,erpid.1001749652,desc.-1681411502,isquoteleaf.1,isquoteitem.1</t>
  </si>
  <si>
    <t>productid.137177659,subnetid.null,sbomid5.59656509,fathersbomid.54685588,null</t>
  </si>
  <si>
    <t>productid.137177659,subnetid.null,sbomid6.59656520,fathersbomid.59656509,uniqueId.28115.56,productid.137177659,producttypeid.0,partnumber.03050GXQ,erpid.1100225213,desc.-1142511177,isquoteleaf.1,isquoteitem.1</t>
  </si>
  <si>
    <t>productid.137177659,subnetid.null,sbomid6.59656522,fathersbomid.59656509,uniqueId.31286.96,productid.137177659,producttypeid.0,partnumber.03050GXS,erpid.1100225516,desc.-495953457,isquoteleaf.1,isquoteitem.1</t>
  </si>
  <si>
    <t>productid.137177659,subnetid.null,sbomid5.54685844,fathersbomid.54685588,null</t>
  </si>
  <si>
    <t>productid.137177659,subnetid.null,sbomid6.59656484,fathersbomid.54685844,uniqueId.57462.0,productid.137177659,producttypeid.0,partnumber.02355FPH,erpid.1100256090,desc.-530957242,isquoteleaf.1,isquoteitem.1</t>
  </si>
  <si>
    <t>productid.137177659,subnetid.null,sbomid3.54685583,fathersbomid.54685580,null</t>
  </si>
  <si>
    <t>1.1.2</t>
  </si>
  <si>
    <t>productid.137177659,subnetid.null,sbomid4.54685701,fathersbomid.54685583,uniqueId.34.54,productid.137177659,producttypeid.0,partnumber.14130858,erpid.32492302,desc.-605730400,isquoteleaf.1,isquoteitem.1</t>
  </si>
  <si>
    <t>productid.137177659,subnetid.null,sbomid3.54685585,fathersbomid.54685580,null</t>
  </si>
  <si>
    <t>1.1.3</t>
  </si>
  <si>
    <t>productid.137177659,subnetid.null,sbomid4.55720217,fathersbomid.54685585,uniqueId.60441.86,productid.137177659,producttypeid.0,partnumber.88036XNC,erpid.1001826589,desc.-1319611990,isquoteleaf.1,isquoteitem.1</t>
  </si>
  <si>
    <t>productid.137177659,subnetid.null,sbomid4.54685944,fathersbomid.54685585,uniqueId.1020.5,productid.137177659,producttypeid.0,partnumber.88035WJR,erpid.1001497712,desc.-1253317829,isquoteleaf.1,isquoteitem.1</t>
  </si>
  <si>
    <t>Summ Qty.</t>
  </si>
  <si>
    <t>На оборудование требуется гарантия 3 года с заменой в течение 30 к.д.</t>
  </si>
  <si>
    <t>productid.140330160,subnetid.null,</t>
  </si>
  <si>
    <t>OceanStor 5310</t>
  </si>
  <si>
    <t>productid.140330160,subnetid.null,sbomid2.2,fathersbomid.0,null</t>
  </si>
  <si>
    <t>OceanStor 5310 Main Equipment</t>
  </si>
  <si>
    <t>productid.140330160,subnetid.null,sbomid3.9,fathersbomid.2,null</t>
  </si>
  <si>
    <t>Controller Unit 1</t>
  </si>
  <si>
    <t>productid.140330160,subnetid.null,sbomid4.14,fathersbomid.9,null</t>
  </si>
  <si>
    <t>Controller Enclosure</t>
  </si>
  <si>
    <t>productid.140330160,subnetid.null,sbomid5.33,fathersbomid.14,uniqueId.246176.0,productid.140330160,producttypeid.0,partnumber.02354SEH,erpid.1100119486,desc.-949515808,isquoteleaf.1,isquoteitem.1</t>
  </si>
  <si>
    <t>02354SEH</t>
  </si>
  <si>
    <t>53V6-256GS25DACC+</t>
  </si>
  <si>
    <t>5310 (2U,Dual Ctrl,SAS,AC\240V HVDC,256GB Cache,8*1Gb ETH,8*10Gb ETH(Including Multi-Mode SFP+),4*(4*12Gb) SAS,25*2.5 Inch,SPE36C0225)</t>
  </si>
  <si>
    <t>productid.140330160,subnetid.null,sbomid4.1453,fathersbomid.9,null</t>
  </si>
  <si>
    <t>productid.140330160,subnetid.null,sbomid5.1462,fathersbomid.1453,uniqueId.28115.56,productid.140330160,producttypeid.0,partnumber.03050GXQ,erpid.1100225213,desc.-1142511177,isquoteleaf.1,isquoteitem.1</t>
  </si>
  <si>
    <t>productid.140330160,subnetid.null,sbomid5.1464,fathersbomid.1453,uniqueId.31286.96,productid.140330160,producttypeid.0,partnumber.03050GXS,erpid.1100225516,desc.-495953457,isquoteleaf.1,isquoteitem.1</t>
  </si>
  <si>
    <t>productid.140330160,subnetid.null,sbomid4.17,fathersbomid.9,null</t>
  </si>
  <si>
    <t>Disk Components</t>
  </si>
  <si>
    <t>productid.140330160,subnetid.null,sbomid5.1589,fathersbomid.17,uniqueId.59879.8,productid.140330160,producttypeid.0,partnumber.02355NDP,erpid.1100333548,desc.-664935823,isquoteleaf.1,isquoteitem.1</t>
  </si>
  <si>
    <t>02355NDP</t>
  </si>
  <si>
    <t>L3-S-SSD7680</t>
  </si>
  <si>
    <t>7.68TB SSD SAS Disk Unit(2.5")</t>
  </si>
  <si>
    <t>productid.140330160,subnetid.null,sbomid5.1598,fathersbomid.17,uniqueId.26690.0,productid.140330160,producttypeid.0,partnumber.02355SKK,erpid.1100340508,desc.-1815453955,isquoteleaf.1,isquoteitem.1</t>
  </si>
  <si>
    <t>02355SKK</t>
  </si>
  <si>
    <t>L3-L-NLSAS20TB</t>
  </si>
  <si>
    <t>20TB 7.2K RPM NL-SAS Disk Unit(3.5")</t>
  </si>
  <si>
    <t>productid.140330160,subnetid.null,sbomid4.19,fathersbomid.9,null</t>
  </si>
  <si>
    <t>Disk Enclosure(AC)</t>
  </si>
  <si>
    <t>productid.140330160,subnetid.null,sbomid5.147,fathersbomid.19,uniqueId.29035.58,productid.140330160,producttypeid.0,partnumber.02352TKG,erpid.1001453859,desc.-944701243,isquoteleaf.1,isquoteitem.1</t>
  </si>
  <si>
    <t>02352TKG</t>
  </si>
  <si>
    <t>DAE62435U4</t>
  </si>
  <si>
    <t>SAS Disk Enclosure(4U,AC\240V HVDC,3.5",Expansion Module,24 Disk Slots,Without Disk Units,DAE62435U4)</t>
  </si>
  <si>
    <t>productid.140330160,subnetid.null,sbomid2.5,fathersbomid.0,null</t>
  </si>
  <si>
    <t>1.2</t>
  </si>
  <si>
    <t>Storage Accessories Package</t>
  </si>
  <si>
    <t>productid.140330160,subnetid.null,sbomid3.1146,fathersbomid.5,null</t>
  </si>
  <si>
    <t>1.2.1</t>
  </si>
  <si>
    <t>Optical Fiber</t>
  </si>
  <si>
    <t>productid.140330160,subnetid.null,sbomid4.1152,fathersbomid.1146,uniqueId.34.54,productid.140330160,producttypeid.0,partnumber.14130858,erpid.32492302,desc.-605730400,isquoteleaf.1,isquoteitem.1</t>
  </si>
  <si>
    <t>productid.140330160,subnetid.null,sbomid3.1147,fathersbomid.5,null</t>
  </si>
  <si>
    <t>1.2.2</t>
  </si>
  <si>
    <t>PANGEA V6 SAS Cable</t>
  </si>
  <si>
    <t>productid.140330160,subnetid.null,sbomid4.1176,fathersbomid.1147,uniqueId.141.3,productid.140330160,producttypeid.0,partnumber.04052252,erpid.1001473828,desc.-2002163385,isquoteleaf.1,isquoteitem.1</t>
  </si>
  <si>
    <t>04052252</t>
  </si>
  <si>
    <t>HS-SAS-3-02</t>
  </si>
  <si>
    <t>High Speed Cable,48G Mini SAS HD Cable,3m,SFF 8644 Plug,28AWG*4P*2B(S),SFF 8644 Plug,indoor,SAS 3.0,LSZH,EEPROM</t>
  </si>
  <si>
    <t>productid.140330160,subnetid.null,sbomid2.6,fathersbomid.0,null</t>
  </si>
  <si>
    <t>1.3</t>
  </si>
  <si>
    <t>System Software</t>
  </si>
  <si>
    <t>productid.140330160,subnetid.null,sbomid3.1282,fathersbomid.6,uniqueId.100480.0,productid.140330160,producttypeid.0,partnumber.88037JMJ,erpid.1100119507,desc.-1535683974,isquoteleaf.1,isquoteitem.1</t>
  </si>
  <si>
    <t>88037JMJ</t>
  </si>
  <si>
    <t>L531V6SANADV</t>
  </si>
  <si>
    <t>SAN Advanced License(Including Acceleration,Thin,Migration,Snap,Replication,Clone,QoS,Erase,DME IQ,UltraPath,Virtualization,Metro,CDP,Multi-Tenant)</t>
  </si>
  <si>
    <t>productid.140330160,subnetid.null,sbomid3.1283,fathersbomid.6,uniqueId.84780.0,productid.140330160,producttypeid.0,partnumber.88037JMH,erpid.1100119506,desc.-1925003208,isquoteleaf.1,isquoteitem.1</t>
  </si>
  <si>
    <t>88037JMH</t>
  </si>
  <si>
    <t>L531V6NASADV</t>
  </si>
  <si>
    <t>NAS Advanced License(Including Acceleration,CIFS,NFS,NDMP,Thin,Snap,Replication,Clone,QoS,Erase,Metro,CDP,DME IQ,Audit,DNS,Worm,Vault,Quota,Multi-Tenant)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</si>
</sst>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5" x14ac:knownFonts="1"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3" borderId="2" xfId="0" applyNumberFormat="1" applyFont="1" applyFill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3" fillId="0" borderId="2" xfId="0" applyNumberFormat="1" applyFont="1" applyBorder="1" applyAlignment="1" applyProtection="1">
      <alignment horizontal="left" vertical="center"/>
      <protection locked="0"/>
    </xf>
    <xf numFmtId="49" fontId="3" fillId="0" borderId="3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49" fontId="3" fillId="0" borderId="5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0" fillId="0" borderId="8" xfId="0" applyBorder="1" applyProtection="1"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4" xfId="0" applyNumberFormat="1" applyFont="1" applyBorder="1" applyAlignment="1" applyProtection="1">
      <alignment horizontal="center" vertical="center"/>
      <protection locked="0"/>
    </xf>
    <xf numFmtId="164" fontId="3" fillId="0" borderId="7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164" fontId="2" fillId="3" borderId="11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0" fontId="4" fillId="0" borderId="0" xfId="0" applyFont="1"/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164" fontId="2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right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right" vertical="center"/>
    </xf>
    <xf numFmtId="1" fontId="3" fillId="0" borderId="4" xfId="0" applyNumberFormat="1" applyFont="1" applyBorder="1" applyAlignment="1" applyProtection="1">
      <alignment horizontal="right" vertical="center"/>
      <protection locked="0"/>
    </xf>
    <xf numFmtId="1" fontId="2" fillId="3" borderId="4" xfId="0" applyNumberFormat="1" applyFont="1" applyFill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164" fontId="3" fillId="0" borderId="6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 applyProtection="1">
      <alignment horizontal="righ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49" fontId="2" fillId="3" borderId="3" xfId="0" applyNumberFormat="1" applyFont="1" applyFill="1" applyBorder="1" applyAlignment="1" applyProtection="1">
      <alignment horizontal="left" vertical="center"/>
      <protection locked="0"/>
    </xf>
    <xf numFmtId="0" fontId="2" fillId="3" borderId="3" xfId="0" applyFont="1" applyFill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I28"/>
  <sheetViews>
    <sheetView topLeftCell="B9" workbookViewId="0">
      <selection activeCell="H10" sqref="H10:H25"/>
    </sheetView>
  </sheetViews>
  <sheetFormatPr defaultColWidth="8.77734375" defaultRowHeight="13.2" outlineLevelRow="3" x14ac:dyDescent="0.25"/>
  <cols>
    <col min="1" max="1" width="2" hidden="1" customWidth="1"/>
    <col min="2" max="2" width="2" customWidth="1"/>
    <col min="3" max="3" width="11.44140625" customWidth="1"/>
    <col min="4" max="4" width="13.6640625" customWidth="1"/>
    <col min="5" max="5" width="19.44140625" customWidth="1"/>
    <col min="6" max="6" width="79.44140625" customWidth="1"/>
    <col min="7" max="7" width="10" customWidth="1"/>
    <col min="9" max="9" width="67.44140625" hidden="1" customWidth="1"/>
  </cols>
  <sheetData>
    <row r="1" spans="1:8" ht="12.75" hidden="1" customHeight="1" x14ac:dyDescent="0.25">
      <c r="C1" t="s">
        <v>34</v>
      </c>
      <c r="D1" t="s">
        <v>35</v>
      </c>
      <c r="E1" t="s">
        <v>36</v>
      </c>
      <c r="F1" t="s">
        <v>37</v>
      </c>
      <c r="G1" t="s">
        <v>38</v>
      </c>
    </row>
    <row r="2" spans="1:8" ht="12.75" customHeight="1" x14ac:dyDescent="0.25"/>
    <row r="3" spans="1:8" ht="12.75" customHeight="1" x14ac:dyDescent="0.25"/>
    <row r="4" spans="1:8" ht="12.75" customHeight="1" x14ac:dyDescent="0.25"/>
    <row r="5" spans="1:8" ht="12.75" customHeight="1" x14ac:dyDescent="0.25"/>
    <row r="6" spans="1:8" ht="12.75" customHeight="1" x14ac:dyDescent="0.25">
      <c r="C6" s="11"/>
      <c r="D6" s="11"/>
      <c r="E6" s="11"/>
      <c r="F6" s="11"/>
      <c r="G6" s="11"/>
    </row>
    <row r="7" spans="1:8" ht="12.75" customHeight="1" x14ac:dyDescent="0.25"/>
    <row r="8" spans="1:8" ht="12.75" customHeight="1" thickBot="1" x14ac:dyDescent="0.3"/>
    <row r="9" spans="1:8" ht="37.5" customHeight="1" thickBot="1" x14ac:dyDescent="0.3">
      <c r="C9" s="1" t="s">
        <v>0</v>
      </c>
      <c r="D9" s="1" t="s">
        <v>1</v>
      </c>
      <c r="E9" s="1" t="s">
        <v>2</v>
      </c>
      <c r="F9" s="1" t="s">
        <v>3</v>
      </c>
      <c r="G9" s="1" t="s">
        <v>4</v>
      </c>
      <c r="H9" s="1" t="s">
        <v>60</v>
      </c>
    </row>
    <row r="10" spans="1:8" x14ac:dyDescent="0.25">
      <c r="A10" t="s">
        <v>39</v>
      </c>
      <c r="C10" s="2" t="s">
        <v>40</v>
      </c>
      <c r="D10" s="39" t="s">
        <v>5</v>
      </c>
      <c r="E10" s="39" t="s">
        <v>5</v>
      </c>
      <c r="F10" s="40"/>
      <c r="G10" s="12"/>
      <c r="H10" s="18">
        <v>12</v>
      </c>
    </row>
    <row r="11" spans="1:8" outlineLevel="1" x14ac:dyDescent="0.25">
      <c r="A11" t="s">
        <v>41</v>
      </c>
      <c r="C11" s="3" t="s">
        <v>42</v>
      </c>
      <c r="D11" s="41" t="s">
        <v>5</v>
      </c>
      <c r="E11" s="41" t="s">
        <v>5</v>
      </c>
      <c r="F11" s="42"/>
      <c r="G11" s="13"/>
      <c r="H11" s="19"/>
    </row>
    <row r="12" spans="1:8" outlineLevel="2" x14ac:dyDescent="0.25">
      <c r="A12" t="s">
        <v>43</v>
      </c>
      <c r="C12" s="4" t="s">
        <v>44</v>
      </c>
      <c r="D12" s="36" t="s">
        <v>6</v>
      </c>
      <c r="E12" s="36" t="s">
        <v>6</v>
      </c>
      <c r="F12" s="37"/>
      <c r="G12" s="14"/>
      <c r="H12" s="20"/>
    </row>
    <row r="13" spans="1:8" outlineLevel="3" x14ac:dyDescent="0.25">
      <c r="A13" t="s">
        <v>45</v>
      </c>
      <c r="C13" s="4"/>
      <c r="D13" s="36" t="s">
        <v>7</v>
      </c>
      <c r="E13" s="36" t="s">
        <v>7</v>
      </c>
      <c r="F13" s="37"/>
      <c r="G13" s="14"/>
      <c r="H13" s="20"/>
    </row>
    <row r="14" spans="1:8" outlineLevel="3" x14ac:dyDescent="0.25">
      <c r="A14" t="s">
        <v>46</v>
      </c>
      <c r="C14" s="4"/>
      <c r="D14" s="36" t="s">
        <v>8</v>
      </c>
      <c r="E14" s="36" t="s">
        <v>8</v>
      </c>
      <c r="F14" s="37"/>
      <c r="G14" s="14"/>
      <c r="H14" s="20"/>
    </row>
    <row r="15" spans="1:8" ht="22.8" outlineLevel="3" x14ac:dyDescent="0.25">
      <c r="A15" t="s">
        <v>47</v>
      </c>
      <c r="C15" s="5"/>
      <c r="D15" s="6" t="s">
        <v>9</v>
      </c>
      <c r="E15" s="7" t="s">
        <v>20</v>
      </c>
      <c r="F15" s="7" t="s">
        <v>27</v>
      </c>
      <c r="G15" s="15">
        <v>1</v>
      </c>
      <c r="H15" s="20">
        <f>G15*$H$10</f>
        <v>12</v>
      </c>
    </row>
    <row r="16" spans="1:8" outlineLevel="3" x14ac:dyDescent="0.25">
      <c r="A16" t="s">
        <v>48</v>
      </c>
      <c r="C16" s="4"/>
      <c r="D16" s="36" t="s">
        <v>10</v>
      </c>
      <c r="E16" s="36" t="s">
        <v>10</v>
      </c>
      <c r="F16" s="37"/>
      <c r="G16" s="14"/>
      <c r="H16" s="20"/>
    </row>
    <row r="17" spans="1:9" ht="22.8" outlineLevel="3" x14ac:dyDescent="0.25">
      <c r="A17" t="s">
        <v>49</v>
      </c>
      <c r="C17" s="5"/>
      <c r="D17" s="6" t="s">
        <v>11</v>
      </c>
      <c r="E17" s="7" t="s">
        <v>21</v>
      </c>
      <c r="F17" s="7" t="s">
        <v>28</v>
      </c>
      <c r="G17" s="15">
        <v>6</v>
      </c>
      <c r="H17" s="20">
        <f t="shared" ref="H17:H25" si="0">G17*$H$10</f>
        <v>72</v>
      </c>
    </row>
    <row r="18" spans="1:9" outlineLevel="3" x14ac:dyDescent="0.25">
      <c r="A18" t="s">
        <v>50</v>
      </c>
      <c r="C18" s="5"/>
      <c r="D18" s="6" t="s">
        <v>12</v>
      </c>
      <c r="E18" s="7" t="s">
        <v>22</v>
      </c>
      <c r="F18" s="7" t="s">
        <v>29</v>
      </c>
      <c r="G18" s="15">
        <v>6</v>
      </c>
      <c r="H18" s="20">
        <f t="shared" si="0"/>
        <v>72</v>
      </c>
    </row>
    <row r="19" spans="1:9" outlineLevel="3" x14ac:dyDescent="0.25">
      <c r="A19" t="s">
        <v>51</v>
      </c>
      <c r="C19" s="4"/>
      <c r="D19" s="36" t="s">
        <v>13</v>
      </c>
      <c r="E19" s="36" t="s">
        <v>13</v>
      </c>
      <c r="F19" s="37"/>
      <c r="G19" s="14"/>
      <c r="H19" s="20"/>
    </row>
    <row r="20" spans="1:9" outlineLevel="3" x14ac:dyDescent="0.25">
      <c r="A20" t="s">
        <v>52</v>
      </c>
      <c r="C20" s="5"/>
      <c r="D20" s="6" t="s">
        <v>14</v>
      </c>
      <c r="E20" s="7" t="s">
        <v>23</v>
      </c>
      <c r="F20" s="7" t="s">
        <v>30</v>
      </c>
      <c r="G20" s="15">
        <v>36</v>
      </c>
      <c r="H20" s="20">
        <f t="shared" si="0"/>
        <v>432</v>
      </c>
    </row>
    <row r="21" spans="1:9" outlineLevel="2" x14ac:dyDescent="0.25">
      <c r="A21" t="s">
        <v>53</v>
      </c>
      <c r="C21" s="4" t="s">
        <v>54</v>
      </c>
      <c r="D21" s="36" t="s">
        <v>15</v>
      </c>
      <c r="E21" s="36" t="s">
        <v>15</v>
      </c>
      <c r="F21" s="37"/>
      <c r="G21" s="14"/>
      <c r="H21" s="20"/>
    </row>
    <row r="22" spans="1:9" outlineLevel="3" x14ac:dyDescent="0.25">
      <c r="A22" t="s">
        <v>55</v>
      </c>
      <c r="C22" s="5"/>
      <c r="D22" s="6" t="s">
        <v>16</v>
      </c>
      <c r="E22" s="7" t="s">
        <v>24</v>
      </c>
      <c r="F22" s="7" t="s">
        <v>31</v>
      </c>
      <c r="G22" s="15">
        <v>48</v>
      </c>
      <c r="H22" s="20">
        <f t="shared" si="0"/>
        <v>576</v>
      </c>
    </row>
    <row r="23" spans="1:9" ht="34.5" customHeight="1" outlineLevel="2" x14ac:dyDescent="0.25">
      <c r="A23" t="s">
        <v>56</v>
      </c>
      <c r="C23" s="4" t="s">
        <v>57</v>
      </c>
      <c r="D23" s="38" t="s">
        <v>17</v>
      </c>
      <c r="E23" s="38" t="s">
        <v>17</v>
      </c>
      <c r="F23" s="37"/>
      <c r="G23" s="14"/>
      <c r="H23" s="20"/>
      <c r="I23" s="17" t="s">
        <v>17</v>
      </c>
    </row>
    <row r="24" spans="1:9" ht="22.8" outlineLevel="3" x14ac:dyDescent="0.25">
      <c r="A24" t="s">
        <v>58</v>
      </c>
      <c r="C24" s="5"/>
      <c r="D24" s="6" t="s">
        <v>18</v>
      </c>
      <c r="E24" s="7" t="s">
        <v>25</v>
      </c>
      <c r="F24" s="7" t="s">
        <v>32</v>
      </c>
      <c r="G24" s="15">
        <v>1</v>
      </c>
      <c r="H24" s="20">
        <f t="shared" si="0"/>
        <v>12</v>
      </c>
    </row>
    <row r="25" spans="1:9" ht="13.8" outlineLevel="3" thickBot="1" x14ac:dyDescent="0.3">
      <c r="A25" t="s">
        <v>59</v>
      </c>
      <c r="C25" s="8"/>
      <c r="D25" s="9" t="s">
        <v>19</v>
      </c>
      <c r="E25" s="10" t="s">
        <v>26</v>
      </c>
      <c r="F25" s="10" t="s">
        <v>33</v>
      </c>
      <c r="G25" s="16">
        <v>560</v>
      </c>
      <c r="H25" s="21">
        <f t="shared" si="0"/>
        <v>6720</v>
      </c>
    </row>
    <row r="28" spans="1:9" x14ac:dyDescent="0.25">
      <c r="D28" s="22" t="s">
        <v>61</v>
      </c>
    </row>
  </sheetData>
  <mergeCells count="9">
    <mergeCell ref="D16:F16"/>
    <mergeCell ref="D19:F19"/>
    <mergeCell ref="D21:F21"/>
    <mergeCell ref="D23:F23"/>
    <mergeCell ref="D10:F10"/>
    <mergeCell ref="D11:F11"/>
    <mergeCell ref="D12:F12"/>
    <mergeCell ref="D13:F13"/>
    <mergeCell ref="D14:F14"/>
  </mergeCells>
  <pageMargins left="0.51181102362204722" right="0.51181102362204722" top="0.51181102362204722" bottom="0.47244094488188981" header="7.874015748031496E-2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EC8BE-222B-4EAD-A20F-68CBE04010F4}">
  <dimension ref="A1:H26"/>
  <sheetViews>
    <sheetView tabSelected="1" topLeftCell="B22" workbookViewId="0">
      <selection activeCell="F34" sqref="F34"/>
    </sheetView>
  </sheetViews>
  <sheetFormatPr defaultColWidth="9.109375" defaultRowHeight="13.2" outlineLevelRow="3" x14ac:dyDescent="0.25"/>
  <cols>
    <col min="1" max="1" width="2" hidden="1" customWidth="1"/>
    <col min="2" max="2" width="2" customWidth="1"/>
    <col min="3" max="3" width="11.33203125" customWidth="1"/>
    <col min="4" max="4" width="13.6640625" customWidth="1"/>
    <col min="5" max="5" width="19.33203125" customWidth="1"/>
    <col min="6" max="6" width="34.77734375" customWidth="1"/>
    <col min="7" max="7" width="10" customWidth="1"/>
    <col min="8" max="8" width="16.77734375" customWidth="1"/>
  </cols>
  <sheetData>
    <row r="1" spans="1:8" ht="13.8" thickBot="1" x14ac:dyDescent="0.3"/>
    <row r="2" spans="1:8" ht="13.8" thickBot="1" x14ac:dyDescent="0.3"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60</v>
      </c>
    </row>
    <row r="3" spans="1:8" x14ac:dyDescent="0.25">
      <c r="A3" t="s">
        <v>62</v>
      </c>
      <c r="C3" s="2" t="s">
        <v>40</v>
      </c>
      <c r="D3" s="39" t="s">
        <v>63</v>
      </c>
      <c r="E3" s="39" t="s">
        <v>63</v>
      </c>
      <c r="F3" s="40"/>
      <c r="G3" s="23"/>
      <c r="H3" s="24">
        <v>3</v>
      </c>
    </row>
    <row r="4" spans="1:8" outlineLevel="1" x14ac:dyDescent="0.25">
      <c r="A4" t="s">
        <v>64</v>
      </c>
      <c r="C4" s="3" t="s">
        <v>42</v>
      </c>
      <c r="D4" s="41" t="s">
        <v>65</v>
      </c>
      <c r="E4" s="41" t="s">
        <v>65</v>
      </c>
      <c r="F4" s="42"/>
      <c r="G4" s="25"/>
      <c r="H4" s="26"/>
    </row>
    <row r="5" spans="1:8" outlineLevel="2" x14ac:dyDescent="0.25">
      <c r="A5" t="s">
        <v>66</v>
      </c>
      <c r="C5" s="4" t="s">
        <v>44</v>
      </c>
      <c r="D5" s="36" t="s">
        <v>67</v>
      </c>
      <c r="E5" s="36" t="s">
        <v>67</v>
      </c>
      <c r="F5" s="37"/>
      <c r="G5" s="27"/>
      <c r="H5" s="28"/>
    </row>
    <row r="6" spans="1:8" outlineLevel="3" x14ac:dyDescent="0.25">
      <c r="A6" t="s">
        <v>68</v>
      </c>
      <c r="C6" s="4"/>
      <c r="D6" s="36" t="s">
        <v>69</v>
      </c>
      <c r="E6" s="36" t="s">
        <v>69</v>
      </c>
      <c r="F6" s="37"/>
      <c r="G6" s="27"/>
      <c r="H6" s="28"/>
    </row>
    <row r="7" spans="1:8" ht="45.6" outlineLevel="3" x14ac:dyDescent="0.25">
      <c r="A7" t="s">
        <v>70</v>
      </c>
      <c r="C7" s="5"/>
      <c r="D7" s="6" t="s">
        <v>71</v>
      </c>
      <c r="E7" s="7" t="s">
        <v>72</v>
      </c>
      <c r="F7" s="7" t="s">
        <v>73</v>
      </c>
      <c r="G7" s="29">
        <v>1</v>
      </c>
      <c r="H7" s="30">
        <f>G7*$H$3</f>
        <v>3</v>
      </c>
    </row>
    <row r="8" spans="1:8" outlineLevel="3" x14ac:dyDescent="0.25">
      <c r="A8" t="s">
        <v>74</v>
      </c>
      <c r="C8" s="4"/>
      <c r="D8" s="36" t="s">
        <v>10</v>
      </c>
      <c r="E8" s="36" t="s">
        <v>10</v>
      </c>
      <c r="F8" s="37"/>
      <c r="G8" s="27"/>
      <c r="H8" s="31"/>
    </row>
    <row r="9" spans="1:8" ht="22.8" outlineLevel="3" x14ac:dyDescent="0.25">
      <c r="A9" t="s">
        <v>75</v>
      </c>
      <c r="C9" s="5"/>
      <c r="D9" s="6" t="s">
        <v>11</v>
      </c>
      <c r="E9" s="7" t="s">
        <v>21</v>
      </c>
      <c r="F9" s="7" t="s">
        <v>28</v>
      </c>
      <c r="G9" s="29">
        <v>2</v>
      </c>
      <c r="H9" s="30">
        <f>G9*$H$3</f>
        <v>6</v>
      </c>
    </row>
    <row r="10" spans="1:8" ht="22.8" outlineLevel="3" x14ac:dyDescent="0.25">
      <c r="A10" t="s">
        <v>76</v>
      </c>
      <c r="C10" s="5"/>
      <c r="D10" s="6" t="s">
        <v>12</v>
      </c>
      <c r="E10" s="7" t="s">
        <v>22</v>
      </c>
      <c r="F10" s="7" t="s">
        <v>29</v>
      </c>
      <c r="G10" s="29">
        <v>4</v>
      </c>
      <c r="H10" s="30">
        <f>G10*$H$3</f>
        <v>12</v>
      </c>
    </row>
    <row r="11" spans="1:8" outlineLevel="3" x14ac:dyDescent="0.25">
      <c r="A11" t="s">
        <v>77</v>
      </c>
      <c r="C11" s="4"/>
      <c r="D11" s="36" t="s">
        <v>78</v>
      </c>
      <c r="E11" s="36" t="s">
        <v>78</v>
      </c>
      <c r="F11" s="37"/>
      <c r="G11" s="27"/>
      <c r="H11" s="31"/>
    </row>
    <row r="12" spans="1:8" outlineLevel="3" x14ac:dyDescent="0.25">
      <c r="A12" t="s">
        <v>79</v>
      </c>
      <c r="C12" s="5"/>
      <c r="D12" s="6" t="s">
        <v>80</v>
      </c>
      <c r="E12" s="7" t="s">
        <v>81</v>
      </c>
      <c r="F12" s="7" t="s">
        <v>82</v>
      </c>
      <c r="G12" s="29">
        <v>25</v>
      </c>
      <c r="H12" s="30">
        <f>G12*$H$3</f>
        <v>75</v>
      </c>
    </row>
    <row r="13" spans="1:8" outlineLevel="3" x14ac:dyDescent="0.25">
      <c r="A13" t="s">
        <v>83</v>
      </c>
      <c r="C13" s="5"/>
      <c r="D13" s="6" t="s">
        <v>84</v>
      </c>
      <c r="E13" s="7" t="s">
        <v>85</v>
      </c>
      <c r="F13" s="7" t="s">
        <v>86</v>
      </c>
      <c r="G13" s="29">
        <v>144</v>
      </c>
      <c r="H13" s="30">
        <f>G13*$H$3</f>
        <v>432</v>
      </c>
    </row>
    <row r="14" spans="1:8" outlineLevel="3" x14ac:dyDescent="0.25">
      <c r="A14" t="s">
        <v>87</v>
      </c>
      <c r="C14" s="4"/>
      <c r="D14" s="36" t="s">
        <v>88</v>
      </c>
      <c r="E14" s="36" t="s">
        <v>88</v>
      </c>
      <c r="F14" s="37"/>
      <c r="G14" s="27"/>
      <c r="H14" s="31"/>
    </row>
    <row r="15" spans="1:8" ht="34.200000000000003" outlineLevel="3" x14ac:dyDescent="0.25">
      <c r="A15" t="s">
        <v>89</v>
      </c>
      <c r="C15" s="5"/>
      <c r="D15" s="6" t="s">
        <v>90</v>
      </c>
      <c r="E15" s="7" t="s">
        <v>91</v>
      </c>
      <c r="F15" s="7" t="s">
        <v>92</v>
      </c>
      <c r="G15" s="29">
        <v>6</v>
      </c>
      <c r="H15" s="30">
        <f>G15*$H$3</f>
        <v>18</v>
      </c>
    </row>
    <row r="16" spans="1:8" outlineLevel="1" x14ac:dyDescent="0.25">
      <c r="A16" t="s">
        <v>93</v>
      </c>
      <c r="C16" s="3" t="s">
        <v>94</v>
      </c>
      <c r="D16" s="41" t="s">
        <v>95</v>
      </c>
      <c r="E16" s="41" t="s">
        <v>95</v>
      </c>
      <c r="F16" s="42"/>
      <c r="G16" s="25"/>
      <c r="H16" s="32"/>
    </row>
    <row r="17" spans="1:8" outlineLevel="2" x14ac:dyDescent="0.25">
      <c r="A17" t="s">
        <v>96</v>
      </c>
      <c r="C17" s="4" t="s">
        <v>97</v>
      </c>
      <c r="D17" s="36" t="s">
        <v>98</v>
      </c>
      <c r="E17" s="36" t="s">
        <v>98</v>
      </c>
      <c r="F17" s="37"/>
      <c r="G17" s="27"/>
      <c r="H17" s="33"/>
    </row>
    <row r="18" spans="1:8" ht="34.200000000000003" outlineLevel="3" x14ac:dyDescent="0.25">
      <c r="A18" t="s">
        <v>99</v>
      </c>
      <c r="C18" s="5"/>
      <c r="D18" s="6" t="s">
        <v>16</v>
      </c>
      <c r="E18" s="7" t="s">
        <v>24</v>
      </c>
      <c r="F18" s="7" t="s">
        <v>31</v>
      </c>
      <c r="G18" s="29">
        <v>32</v>
      </c>
      <c r="H18" s="30">
        <f>G18*H3</f>
        <v>96</v>
      </c>
    </row>
    <row r="19" spans="1:8" outlineLevel="2" x14ac:dyDescent="0.25">
      <c r="A19" t="s">
        <v>100</v>
      </c>
      <c r="C19" s="4" t="s">
        <v>101</v>
      </c>
      <c r="D19" s="36" t="s">
        <v>102</v>
      </c>
      <c r="E19" s="36" t="s">
        <v>102</v>
      </c>
      <c r="F19" s="37"/>
      <c r="G19" s="27"/>
      <c r="H19" s="33"/>
    </row>
    <row r="20" spans="1:8" ht="45.6" outlineLevel="3" x14ac:dyDescent="0.25">
      <c r="A20" t="s">
        <v>103</v>
      </c>
      <c r="C20" s="5"/>
      <c r="D20" s="6" t="s">
        <v>104</v>
      </c>
      <c r="E20" s="7" t="s">
        <v>105</v>
      </c>
      <c r="F20" s="7" t="s">
        <v>106</v>
      </c>
      <c r="G20" s="29">
        <v>4</v>
      </c>
      <c r="H20" s="30">
        <f>G20*H3</f>
        <v>12</v>
      </c>
    </row>
    <row r="21" spans="1:8" outlineLevel="1" x14ac:dyDescent="0.25">
      <c r="A21" t="s">
        <v>107</v>
      </c>
      <c r="C21" s="3" t="s">
        <v>108</v>
      </c>
      <c r="D21" s="41" t="s">
        <v>109</v>
      </c>
      <c r="E21" s="41" t="s">
        <v>109</v>
      </c>
      <c r="F21" s="42"/>
      <c r="G21" s="25"/>
      <c r="H21" s="32"/>
    </row>
    <row r="22" spans="1:8" ht="57" outlineLevel="2" x14ac:dyDescent="0.25">
      <c r="A22" t="s">
        <v>110</v>
      </c>
      <c r="C22" s="5"/>
      <c r="D22" s="6" t="s">
        <v>111</v>
      </c>
      <c r="E22" s="7" t="s">
        <v>112</v>
      </c>
      <c r="F22" s="7" t="s">
        <v>113</v>
      </c>
      <c r="G22" s="29">
        <v>1</v>
      </c>
      <c r="H22" s="31">
        <v>3</v>
      </c>
    </row>
    <row r="23" spans="1:8" ht="46.2" outlineLevel="2" thickBot="1" x14ac:dyDescent="0.3">
      <c r="A23" t="s">
        <v>114</v>
      </c>
      <c r="C23" s="8"/>
      <c r="D23" s="9" t="s">
        <v>115</v>
      </c>
      <c r="E23" s="10" t="s">
        <v>116</v>
      </c>
      <c r="F23" s="10" t="s">
        <v>117</v>
      </c>
      <c r="G23" s="34">
        <v>1</v>
      </c>
      <c r="H23" s="35">
        <v>3</v>
      </c>
    </row>
    <row r="26" spans="1:8" x14ac:dyDescent="0.25">
      <c r="D26" s="22" t="s">
        <v>61</v>
      </c>
    </row>
  </sheetData>
  <mergeCells count="11">
    <mergeCell ref="D11:F11"/>
    <mergeCell ref="D3:F3"/>
    <mergeCell ref="D4:F4"/>
    <mergeCell ref="D5:F5"/>
    <mergeCell ref="D6:F6"/>
    <mergeCell ref="D8:F8"/>
    <mergeCell ref="D14:F14"/>
    <mergeCell ref="D16:F16"/>
    <mergeCell ref="D17:F17"/>
    <mergeCell ref="D19:F19"/>
    <mergeCell ref="D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Dorado 5000</vt:lpstr>
      <vt:lpstr>Dorado 5310</vt:lpstr>
      <vt:lpstr>'Dorado 5000'!CFGAREA</vt:lpstr>
      <vt:lpstr>'Dorado 5000'!Заголовки_для_печати</vt:lpstr>
      <vt:lpstr>'Dorado 5000'!Область_печати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2024-07-30T12:58:05Z</dcterms:modified>
</cp:coreProperties>
</file>